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5" windowWidth="15960" windowHeight="16440" activeTab="1"/>
  </bookViews>
  <sheets>
    <sheet name="MAN ORDER LIST" sheetId="2" r:id="rId1"/>
    <sheet name="WOMAN ORDER LIST" sheetId="3" r:id="rId2"/>
    <sheet name="info" sheetId="5" r:id="rId3"/>
  </sheets>
  <calcPr calcId="145621"/>
</workbook>
</file>

<file path=xl/calcChain.xml><?xml version="1.0" encoding="utf-8"?>
<calcChain xmlns="http://schemas.openxmlformats.org/spreadsheetml/2006/main">
  <c r="S7" i="3" l="1"/>
  <c r="Q19" i="3"/>
  <c r="S19" i="3"/>
  <c r="Q18" i="3"/>
  <c r="S18" i="3"/>
  <c r="Q17" i="3"/>
  <c r="S17" i="3"/>
  <c r="Q16" i="3"/>
  <c r="S16" i="3"/>
  <c r="Q15" i="3"/>
  <c r="S15" i="3"/>
  <c r="Q14" i="3"/>
  <c r="S14" i="3"/>
  <c r="Q13" i="3"/>
  <c r="S13" i="3"/>
  <c r="Q12" i="3"/>
  <c r="S12" i="3"/>
  <c r="Q11" i="3"/>
  <c r="S11" i="3"/>
  <c r="Q10" i="3"/>
  <c r="S10" i="3"/>
  <c r="Q9" i="3"/>
  <c r="S9" i="3"/>
  <c r="Q8" i="3"/>
  <c r="S8" i="3"/>
  <c r="Q7" i="3"/>
  <c r="Q20" i="3"/>
  <c r="R18" i="2"/>
  <c r="T18" i="2"/>
  <c r="C18" i="2"/>
  <c r="R17" i="2"/>
  <c r="T17" i="2"/>
  <c r="C17" i="2"/>
  <c r="T16" i="2"/>
  <c r="R16" i="2"/>
  <c r="C16" i="2"/>
  <c r="T15" i="2"/>
  <c r="R15" i="2"/>
  <c r="C15" i="2"/>
  <c r="R14" i="2"/>
  <c r="T14" i="2"/>
  <c r="C14" i="2"/>
  <c r="R13" i="2"/>
  <c r="T13" i="2"/>
  <c r="C13" i="2"/>
  <c r="R12" i="2"/>
  <c r="T12" i="2"/>
  <c r="C12" i="2"/>
  <c r="T11" i="2"/>
  <c r="R11" i="2"/>
  <c r="C11" i="2"/>
  <c r="R10" i="2"/>
  <c r="T10" i="2"/>
  <c r="C10" i="2"/>
  <c r="R9" i="2"/>
  <c r="T9" i="2"/>
  <c r="C9" i="2"/>
  <c r="R8" i="2"/>
  <c r="T8" i="2"/>
  <c r="C8" i="2"/>
  <c r="T7" i="2"/>
  <c r="T19" i="2"/>
  <c r="R7" i="2"/>
  <c r="R19" i="2"/>
  <c r="C7" i="2"/>
  <c r="S20" i="3"/>
</calcChain>
</file>

<file path=xl/sharedStrings.xml><?xml version="1.0" encoding="utf-8"?>
<sst xmlns="http://schemas.openxmlformats.org/spreadsheetml/2006/main" count="590" uniqueCount="220">
  <si>
    <t>UOMO</t>
  </si>
  <si>
    <t>SEASON</t>
  </si>
  <si>
    <t>18/19</t>
  </si>
  <si>
    <t>NO.</t>
  </si>
  <si>
    <t>PHOTO</t>
  </si>
  <si>
    <t>CUSTOMER CODE</t>
  </si>
  <si>
    <t>GENDER</t>
  </si>
  <si>
    <t>COLOR</t>
  </si>
  <si>
    <t>SIZE</t>
  </si>
  <si>
    <t>TOTAL QTY</t>
  </si>
  <si>
    <t>CODE</t>
  </si>
  <si>
    <t>NAME</t>
  </si>
  <si>
    <t>SELL-OUT</t>
  </si>
  <si>
    <t>77A000959Y099999</t>
  </si>
  <si>
    <t>77A00095</t>
  </si>
  <si>
    <t>9Y099999</t>
  </si>
  <si>
    <t>MAN</t>
  </si>
  <si>
    <t>K299</t>
  </si>
  <si>
    <t>BLACK</t>
  </si>
  <si>
    <t>W001</t>
  </si>
  <si>
    <t>WHITE</t>
  </si>
  <si>
    <t>77A001119Y099999</t>
  </si>
  <si>
    <t>77A00111</t>
  </si>
  <si>
    <t>R150</t>
  </si>
  <si>
    <t>RED</t>
  </si>
  <si>
    <t>77A000939Y099999</t>
  </si>
  <si>
    <t>77A00093</t>
  </si>
  <si>
    <t>U280</t>
  </si>
  <si>
    <t>BLUE</t>
  </si>
  <si>
    <t>77A001039Y099999</t>
  </si>
  <si>
    <t>77A00103</t>
  </si>
  <si>
    <t>E160</t>
  </si>
  <si>
    <t>GREY/LIGHT GREY</t>
  </si>
  <si>
    <t>77A001059Y099999</t>
  </si>
  <si>
    <t>77A00105</t>
  </si>
  <si>
    <t>77A001109Y099999</t>
  </si>
  <si>
    <t>77A00110</t>
  </si>
  <si>
    <t>K308</t>
  </si>
  <si>
    <t>BLACK/WHITE</t>
  </si>
  <si>
    <t>77A000999Y099999</t>
  </si>
  <si>
    <t>77A00099</t>
  </si>
  <si>
    <t>G260</t>
  </si>
  <si>
    <t>MILITARY</t>
  </si>
  <si>
    <t>77A000979Y099999</t>
  </si>
  <si>
    <t>77A00097</t>
  </si>
  <si>
    <t xml:space="preserve">TOTAL ORDER QTY </t>
  </si>
  <si>
    <t xml:space="preserve"> </t>
  </si>
  <si>
    <t>DONNA</t>
  </si>
  <si>
    <t>79A002539Y099999</t>
  </si>
  <si>
    <t>79A00253</t>
  </si>
  <si>
    <t>WOMAN</t>
  </si>
  <si>
    <t>M020</t>
  </si>
  <si>
    <t>SILVER</t>
  </si>
  <si>
    <t>M050</t>
  </si>
  <si>
    <t>GOLD</t>
  </si>
  <si>
    <t>79A002329Y099999</t>
  </si>
  <si>
    <t>79A00232</t>
  </si>
  <si>
    <t>M053</t>
  </si>
  <si>
    <t>LIGHT GOLD</t>
  </si>
  <si>
    <t>79A002309Y099999</t>
  </si>
  <si>
    <t>79A00230</t>
  </si>
  <si>
    <t>W002</t>
  </si>
  <si>
    <t>NATURAL</t>
  </si>
  <si>
    <t>79A002459Y099999</t>
  </si>
  <si>
    <t>79A00245</t>
  </si>
  <si>
    <t>E285</t>
  </si>
  <si>
    <t>GUNMETAL</t>
  </si>
  <si>
    <t>M200</t>
  </si>
  <si>
    <t>DARK ROSE</t>
  </si>
  <si>
    <t>79A002369Y099999</t>
  </si>
  <si>
    <t>79A00236</t>
  </si>
  <si>
    <t>79A002429Y099999</t>
  </si>
  <si>
    <t>79A00242</t>
  </si>
  <si>
    <t>Stagione</t>
  </si>
  <si>
    <t>Marchio</t>
  </si>
  <si>
    <t>SKU</t>
  </si>
  <si>
    <t>Modello</t>
  </si>
  <si>
    <t>Parte</t>
  </si>
  <si>
    <t>Prezzo</t>
  </si>
  <si>
    <t>2018-50</t>
  </si>
  <si>
    <t>77-TJ SHOES MAN</t>
  </si>
  <si>
    <t>77A000969Y099999</t>
  </si>
  <si>
    <t>77A00096</t>
  </si>
  <si>
    <t>77A001009Y099999</t>
  </si>
  <si>
    <t>77A00100</t>
  </si>
  <si>
    <t>77A001019Y099999</t>
  </si>
  <si>
    <t>77A00101</t>
  </si>
  <si>
    <t>77A001029Y099999</t>
  </si>
  <si>
    <t>77A00102</t>
  </si>
  <si>
    <t>77A001049Y099999</t>
  </si>
  <si>
    <t>77A00104</t>
  </si>
  <si>
    <t>77A001069Y099999</t>
  </si>
  <si>
    <t>77A00106</t>
  </si>
  <si>
    <t>77A001079Y099999</t>
  </si>
  <si>
    <t>77A00107</t>
  </si>
  <si>
    <t>77A001089Y099999</t>
  </si>
  <si>
    <t>77A00108</t>
  </si>
  <si>
    <t>77A001099Y099999</t>
  </si>
  <si>
    <t>77A00109</t>
  </si>
  <si>
    <t>77A001129Y099999</t>
  </si>
  <si>
    <t>77A00112</t>
  </si>
  <si>
    <t>77A001139Y099999</t>
  </si>
  <si>
    <t>77A00113</t>
  </si>
  <si>
    <t>77A001149Y099999</t>
  </si>
  <si>
    <t>77A00114</t>
  </si>
  <si>
    <t>77A001169Y099999</t>
  </si>
  <si>
    <t>77A00116</t>
  </si>
  <si>
    <t>77A001179Y099999</t>
  </si>
  <si>
    <t>77A00117</t>
  </si>
  <si>
    <t>77A001189Y099999</t>
  </si>
  <si>
    <t>77A00118</t>
  </si>
  <si>
    <t>77A001199Y099999</t>
  </si>
  <si>
    <t>77A00119</t>
  </si>
  <si>
    <t>77A001209Y099999</t>
  </si>
  <si>
    <t>77A00120</t>
  </si>
  <si>
    <t>77A001219Y099999</t>
  </si>
  <si>
    <t>77A00121</t>
  </si>
  <si>
    <t>77A001249Y099999</t>
  </si>
  <si>
    <t>77A00124</t>
  </si>
  <si>
    <t>77A001259Y099999</t>
  </si>
  <si>
    <t>77A00125</t>
  </si>
  <si>
    <t>77A001269Y099999</t>
  </si>
  <si>
    <t>77A00126</t>
  </si>
  <si>
    <t>79-TJ SHOES WOMAN</t>
  </si>
  <si>
    <t>79A002319Y099999</t>
  </si>
  <si>
    <t>79A00231</t>
  </si>
  <si>
    <t>79A002339Y099999</t>
  </si>
  <si>
    <t>79A00233</t>
  </si>
  <si>
    <t>79A002349Y099999</t>
  </si>
  <si>
    <t>79A00234</t>
  </si>
  <si>
    <t>79A002359Y099999</t>
  </si>
  <si>
    <t>79A00235</t>
  </si>
  <si>
    <t>79A002379Y099999</t>
  </si>
  <si>
    <t>79A00237</t>
  </si>
  <si>
    <t>79A002389Y099999</t>
  </si>
  <si>
    <t>79A00238</t>
  </si>
  <si>
    <t>79A002399Y099999</t>
  </si>
  <si>
    <t>79A00239</t>
  </si>
  <si>
    <t>79A002409Y099999</t>
  </si>
  <si>
    <t>79A00240</t>
  </si>
  <si>
    <t>79A002419Y099999</t>
  </si>
  <si>
    <t>79A00241</t>
  </si>
  <si>
    <t>79A002449Y099999</t>
  </si>
  <si>
    <t>79A00244</t>
  </si>
  <si>
    <t>79A002469Y099999</t>
  </si>
  <si>
    <t>79A00246</t>
  </si>
  <si>
    <t>79A002489Y099999</t>
  </si>
  <si>
    <t>79A00248</t>
  </si>
  <si>
    <t>79A002499Y099999</t>
  </si>
  <si>
    <t>79A00249</t>
  </si>
  <si>
    <t>79A002559Y099999</t>
  </si>
  <si>
    <t>79A00255</t>
  </si>
  <si>
    <t>79A002569Y099999</t>
  </si>
  <si>
    <t>79A00256</t>
  </si>
  <si>
    <t>79A002589Y099999</t>
  </si>
  <si>
    <t>79A00258</t>
  </si>
  <si>
    <t>79A002599Y099999</t>
  </si>
  <si>
    <t>79A00259</t>
  </si>
  <si>
    <t>79A002609Y099999</t>
  </si>
  <si>
    <t>79A00260</t>
  </si>
  <si>
    <t>79A002619Y099999</t>
  </si>
  <si>
    <t>79A00261</t>
  </si>
  <si>
    <t>79A002629Y099999</t>
  </si>
  <si>
    <t>79A00262</t>
  </si>
  <si>
    <t>79A002639Y099999</t>
  </si>
  <si>
    <t>79A00263</t>
  </si>
  <si>
    <t>79A002649Y099999</t>
  </si>
  <si>
    <t>79A00264</t>
  </si>
  <si>
    <t>79A002659Y099999</t>
  </si>
  <si>
    <t>79A00265</t>
  </si>
  <si>
    <t>79A002699Y099999</t>
  </si>
  <si>
    <t>79A00269</t>
  </si>
  <si>
    <t>79A002709Y099999</t>
  </si>
  <si>
    <t>79A00270</t>
  </si>
  <si>
    <t>79A002719Y099999</t>
  </si>
  <si>
    <t>79A00271</t>
  </si>
  <si>
    <t>79A002739Y099999</t>
  </si>
  <si>
    <t>79A00273</t>
  </si>
  <si>
    <t>79A002759Y099999</t>
  </si>
  <si>
    <t>79A00275</t>
  </si>
  <si>
    <t>79A002769Y099999</t>
  </si>
  <si>
    <t>79A00276</t>
  </si>
  <si>
    <t>79A002779Y099999</t>
  </si>
  <si>
    <t>79A00277</t>
  </si>
  <si>
    <t>79A002799Y099999</t>
  </si>
  <si>
    <t>79A00279</t>
  </si>
  <si>
    <t>79A002809Y099999</t>
  </si>
  <si>
    <t>79A00280</t>
  </si>
  <si>
    <t>79A002839Y099999</t>
  </si>
  <si>
    <t>79A00283</t>
  </si>
  <si>
    <t>79A002859Y099999</t>
  </si>
  <si>
    <t>79A00285</t>
  </si>
  <si>
    <t>79A002879Y099999</t>
  </si>
  <si>
    <t>79A00287</t>
  </si>
  <si>
    <t>79A002889Y099999</t>
  </si>
  <si>
    <t>79A00288</t>
  </si>
  <si>
    <t>79A002899Y099999</t>
  </si>
  <si>
    <t>79A00289</t>
  </si>
  <si>
    <t>79A002909Y099999</t>
  </si>
  <si>
    <t>79A00290</t>
  </si>
  <si>
    <t>79A002919Y099999</t>
  </si>
  <si>
    <t>79A00291</t>
  </si>
  <si>
    <t>79A002929Y099999</t>
  </si>
  <si>
    <t>79A00292</t>
  </si>
  <si>
    <t>79A002949Y099999</t>
  </si>
  <si>
    <t>79A00294</t>
  </si>
  <si>
    <t>79A002969Y099999</t>
  </si>
  <si>
    <t>79A00296</t>
  </si>
  <si>
    <t>79A002979Y099999</t>
  </si>
  <si>
    <t>79A00297</t>
  </si>
  <si>
    <t>79A002999Y099999</t>
  </si>
  <si>
    <t>79A00299</t>
  </si>
  <si>
    <t>79A003009Y099999</t>
  </si>
  <si>
    <t>79A00300</t>
  </si>
  <si>
    <t>79A003029Y099999</t>
  </si>
  <si>
    <t>79A00302</t>
  </si>
  <si>
    <t>79A003039Y099999</t>
  </si>
  <si>
    <t>79A00303</t>
  </si>
  <si>
    <t>79A003069Y099999</t>
  </si>
  <si>
    <t>79A00306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</si>
</sst>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&quot; €&quot;"/>
  </numFmts>
  <fonts count="12">
    <font>
      <sz val="10"/>
      <color indexed="8"/>
      <name val="微軟正黑體"/>
    </font>
    <font>
      <sz val="12"/>
      <color indexed="8"/>
      <name val="微軟正黑體"/>
    </font>
    <font>
      <sz val="15"/>
      <color indexed="8"/>
      <name val="Trebuchet MS"/>
    </font>
    <font>
      <b/>
      <sz val="36"/>
      <color indexed="13"/>
      <name val="Trebuchet MS"/>
    </font>
    <font>
      <b/>
      <sz val="14"/>
      <color indexed="8"/>
      <name val="Trebuchet MS"/>
    </font>
    <font>
      <sz val="12"/>
      <color indexed="8"/>
      <name val="Trebuchet MS"/>
    </font>
    <font>
      <sz val="12"/>
      <color indexed="15"/>
      <name val="Trebuchet MS"/>
    </font>
    <font>
      <b/>
      <sz val="26"/>
      <color indexed="8"/>
      <name val="Trebuchet MS"/>
    </font>
    <font>
      <b/>
      <sz val="36"/>
      <color indexed="17"/>
      <name val="Trebuchet MS"/>
    </font>
    <font>
      <b/>
      <sz val="32"/>
      <color indexed="17"/>
      <name val="Trebuchet MS"/>
    </font>
    <font>
      <b/>
      <sz val="36"/>
      <color indexed="8"/>
      <name val="Trebuchet MS"/>
    </font>
    <font>
      <b/>
      <sz val="12"/>
      <color indexed="15"/>
      <name val="Trebuchet MS"/>
    </font>
  </fonts>
  <fills count="4">
    <fill>
      <patternFill patternType="none"/>
    </fill>
    <fill>
      <patternFill patternType="gray125"/>
    </fill>
    <fill>
      <patternFill patternType="solid">
        <fgColor indexed="12"/>
      </patternFill>
    </fill>
    <fill>
      <patternFill patternType="solid">
        <fgColor indexed="16"/>
      </patternFill>
    </fill>
  </fills>
  <borders count="13">
    <border>
      <left/>
      <right/>
      <top/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hair">
        <color indexed="8"/>
      </left>
      <right style="thin">
        <color indexed="14"/>
      </right>
      <top style="thin">
        <color indexed="14"/>
      </top>
      <bottom/>
      <diagonal/>
    </border>
    <border>
      <left style="thin">
        <color indexed="14"/>
      </left>
      <right style="thin">
        <color indexed="14"/>
      </right>
      <top style="thin">
        <color indexed="14"/>
      </top>
      <bottom/>
      <diagonal/>
    </border>
    <border>
      <left style="hair">
        <color indexed="8"/>
      </left>
      <right/>
      <top/>
      <bottom/>
      <diagonal/>
    </border>
    <border>
      <left/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thin">
        <color indexed="14"/>
      </left>
      <right/>
      <top style="thin">
        <color indexed="14"/>
      </top>
      <bottom style="thin">
        <color indexed="14"/>
      </bottom>
      <diagonal/>
    </border>
    <border>
      <left/>
      <right style="thin">
        <color indexed="14"/>
      </right>
      <top/>
      <bottom/>
      <diagonal/>
    </border>
    <border>
      <left style="hair">
        <color indexed="8"/>
      </left>
      <right style="thin">
        <color indexed="14"/>
      </right>
      <top/>
      <bottom style="thin">
        <color indexed="14"/>
      </bottom>
      <diagonal/>
    </border>
    <border>
      <left style="thin">
        <color indexed="14"/>
      </left>
      <right style="thin">
        <color indexed="14"/>
      </right>
      <top/>
      <bottom style="thin">
        <color indexed="14"/>
      </bottom>
      <diagonal/>
    </border>
    <border>
      <left style="thin">
        <color indexed="14"/>
      </left>
      <right style="thin">
        <color indexed="14"/>
      </right>
      <top style="hair">
        <color indexed="8"/>
      </top>
      <bottom style="thin">
        <color indexed="14"/>
      </bottom>
      <diagonal/>
    </border>
  </borders>
  <cellStyleXfs count="1">
    <xf numFmtId="0" fontId="0" fillId="0" borderId="0" applyNumberFormat="0" applyFill="0" applyBorder="0" applyProtection="0"/>
  </cellStyleXfs>
  <cellXfs count="61">
    <xf numFmtId="0" fontId="0" fillId="0" borderId="0" xfId="0" applyFont="1" applyAlignment="1"/>
    <xf numFmtId="0" fontId="0" fillId="0" borderId="0" xfId="0" applyNumberFormat="1" applyFont="1" applyAlignment="1"/>
    <xf numFmtId="0" fontId="2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/>
    </xf>
    <xf numFmtId="0" fontId="0" fillId="2" borderId="1" xfId="0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49" fontId="4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vertical="center"/>
    </xf>
    <xf numFmtId="0" fontId="4" fillId="2" borderId="2" xfId="0" applyNumberFormat="1" applyFont="1" applyFill="1" applyBorder="1" applyAlignment="1">
      <alignment horizontal="center" vertical="center"/>
    </xf>
    <xf numFmtId="49" fontId="0" fillId="2" borderId="3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 wrapText="1"/>
    </xf>
    <xf numFmtId="0" fontId="6" fillId="3" borderId="2" xfId="0" applyNumberFormat="1" applyFont="1" applyFill="1" applyBorder="1" applyAlignment="1">
      <alignment horizontal="center" vertical="center"/>
    </xf>
    <xf numFmtId="164" fontId="0" fillId="2" borderId="3" xfId="0" applyNumberFormat="1" applyFont="1" applyFill="1" applyBorder="1" applyAlignment="1">
      <alignment vertical="center"/>
    </xf>
    <xf numFmtId="164" fontId="0" fillId="2" borderId="1" xfId="0" applyNumberFormat="1" applyFont="1" applyFill="1" applyBorder="1" applyAlignment="1">
      <alignment vertical="center"/>
    </xf>
    <xf numFmtId="0" fontId="7" fillId="2" borderId="2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/>
    </xf>
    <xf numFmtId="0" fontId="0" fillId="2" borderId="2" xfId="0" applyFont="1" applyFill="1" applyBorder="1" applyAlignment="1">
      <alignment vertical="center"/>
    </xf>
    <xf numFmtId="0" fontId="11" fillId="3" borderId="2" xfId="0" applyNumberFormat="1" applyFont="1" applyFill="1" applyBorder="1" applyAlignment="1">
      <alignment horizontal="center" vertical="center"/>
    </xf>
    <xf numFmtId="164" fontId="0" fillId="2" borderId="4" xfId="0" applyNumberFormat="1" applyFont="1" applyFill="1" applyBorder="1" applyAlignment="1">
      <alignment vertical="center"/>
    </xf>
    <xf numFmtId="164" fontId="0" fillId="2" borderId="5" xfId="0" applyNumberFormat="1" applyFont="1" applyFill="1" applyBorder="1" applyAlignment="1">
      <alignment vertical="center"/>
    </xf>
    <xf numFmtId="0" fontId="0" fillId="2" borderId="5" xfId="0" applyFont="1" applyFill="1" applyBorder="1" applyAlignment="1">
      <alignment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center" vertical="center"/>
    </xf>
    <xf numFmtId="164" fontId="1" fillId="2" borderId="6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horizontal="center" vertical="center"/>
    </xf>
    <xf numFmtId="164" fontId="1" fillId="2" borderId="7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164" fontId="0" fillId="2" borderId="10" xfId="0" applyNumberFormat="1" applyFont="1" applyFill="1" applyBorder="1" applyAlignment="1">
      <alignment vertical="center"/>
    </xf>
    <xf numFmtId="164" fontId="0" fillId="2" borderId="11" xfId="0" applyNumberFormat="1" applyFont="1" applyFill="1" applyBorder="1" applyAlignment="1">
      <alignment vertical="center"/>
    </xf>
    <xf numFmtId="0" fontId="0" fillId="2" borderId="11" xfId="0" applyFont="1" applyFill="1" applyBorder="1" applyAlignment="1">
      <alignment vertical="center"/>
    </xf>
    <xf numFmtId="0" fontId="0" fillId="2" borderId="2" xfId="0" applyNumberFormat="1" applyFont="1" applyFill="1" applyBorder="1" applyAlignment="1">
      <alignment vertical="center"/>
    </xf>
    <xf numFmtId="0" fontId="0" fillId="2" borderId="2" xfId="0" applyFont="1" applyFill="1" applyBorder="1" applyAlignment="1">
      <alignment vertical="center" wrapText="1"/>
    </xf>
    <xf numFmtId="0" fontId="0" fillId="2" borderId="12" xfId="0" applyFont="1" applyFill="1" applyBorder="1" applyAlignment="1">
      <alignment vertical="center"/>
    </xf>
    <xf numFmtId="49" fontId="0" fillId="2" borderId="12" xfId="0" applyNumberFormat="1" applyFont="1" applyFill="1" applyBorder="1" applyAlignment="1">
      <alignment vertical="center"/>
    </xf>
    <xf numFmtId="49" fontId="0" fillId="2" borderId="1" xfId="0" applyNumberFormat="1" applyFont="1" applyFill="1" applyBorder="1" applyAlignment="1"/>
    <xf numFmtId="0" fontId="0" fillId="2" borderId="1" xfId="0" applyNumberFormat="1" applyFont="1" applyFill="1" applyBorder="1" applyAlignment="1"/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49" fontId="0" fillId="2" borderId="2" xfId="0" applyNumberFormat="1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9" fillId="2" borderId="2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FFFFFF"/>
      <rgbColor rgb="00000084"/>
      <rgbColor rgb="00AAAAAA"/>
      <rgbColor rgb="00FF0000"/>
      <rgbColor rgb="00CCFFCC"/>
      <rgbColor rgb="000066CC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16.jpeg"/><Relationship Id="rId1" Type="http://schemas.openxmlformats.org/officeDocument/2006/relationships/image" Target="../media/image15.pn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0</xdr:row>
      <xdr:rowOff>114300</xdr:rowOff>
    </xdr:from>
    <xdr:to>
      <xdr:col>1</xdr:col>
      <xdr:colOff>2162175</xdr:colOff>
      <xdr:row>3</xdr:row>
      <xdr:rowOff>295275</xdr:rowOff>
    </xdr:to>
    <xdr:pic>
      <xdr:nvPicPr>
        <xdr:cNvPr id="1025" name="image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0" y="114300"/>
          <a:ext cx="1962150" cy="12382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161925</xdr:colOff>
      <xdr:row>6</xdr:row>
      <xdr:rowOff>66675</xdr:rowOff>
    </xdr:from>
    <xdr:to>
      <xdr:col>1</xdr:col>
      <xdr:colOff>2276475</xdr:colOff>
      <xdr:row>6</xdr:row>
      <xdr:rowOff>1476375</xdr:rowOff>
    </xdr:to>
    <xdr:pic>
      <xdr:nvPicPr>
        <xdr:cNvPr id="1026" name="/Users/utente/Desktop/0000200546247_02_wj.jpg" descr="/Users/utente/Desktop/0000200546247_02_wj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066925"/>
          <a:ext cx="2114550" cy="1409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</xdr:row>
      <xdr:rowOff>142875</xdr:rowOff>
    </xdr:from>
    <xdr:to>
      <xdr:col>1</xdr:col>
      <xdr:colOff>2219325</xdr:colOff>
      <xdr:row>7</xdr:row>
      <xdr:rowOff>1685925</xdr:rowOff>
    </xdr:to>
    <xdr:pic>
      <xdr:nvPicPr>
        <xdr:cNvPr id="1027" name="/Users/utente/Desktop/Leather-sneakers-with-suede-inserts_TRUSSARDI-JEANS_50_02_8057735619306_D.jpg" descr="/Users/utente/Desktop/Leather-sneakers-with-suede-inserts_TRUSSARDI-JEANS_50_02_8057735619306_D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025" y="3800475"/>
          <a:ext cx="2124075" cy="1543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114300</xdr:colOff>
      <xdr:row>8</xdr:row>
      <xdr:rowOff>142875</xdr:rowOff>
    </xdr:from>
    <xdr:to>
      <xdr:col>1</xdr:col>
      <xdr:colOff>2276475</xdr:colOff>
      <xdr:row>8</xdr:row>
      <xdr:rowOff>1562100</xdr:rowOff>
    </xdr:to>
    <xdr:pic>
      <xdr:nvPicPr>
        <xdr:cNvPr id="1028" name="/Users/utente/Desktop/Neoprene-and-leather-slip-ons_TRUSSARDI-JEANS_50_02_8057735590841_D.jpg" descr="/Users/utente/Desktop/Neoprene-and-leather-slip-ons_TRUSSARDI-JEANS_50_02_8057735590841_D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5715000"/>
          <a:ext cx="2162175" cy="1419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9</xdr:row>
      <xdr:rowOff>76200</xdr:rowOff>
    </xdr:from>
    <xdr:to>
      <xdr:col>1</xdr:col>
      <xdr:colOff>2209800</xdr:colOff>
      <xdr:row>9</xdr:row>
      <xdr:rowOff>1485900</xdr:rowOff>
    </xdr:to>
    <xdr:pic>
      <xdr:nvPicPr>
        <xdr:cNvPr id="1029" name="/Users/utente/Desktop/Leather-sneakers-with-suede-details_TRUSSARDI-JEANS_50_02_8057735747962_D.jpg" descr="/Users/utente/Desktop/Leather-sneakers-with-suede-details_TRUSSARDI-JEANS_50_02_8057735747962_D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1025" y="7372350"/>
          <a:ext cx="2114550" cy="14097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</xdr:row>
      <xdr:rowOff>95250</xdr:rowOff>
    </xdr:from>
    <xdr:to>
      <xdr:col>1</xdr:col>
      <xdr:colOff>2181225</xdr:colOff>
      <xdr:row>10</xdr:row>
      <xdr:rowOff>1562100</xdr:rowOff>
    </xdr:to>
    <xdr:pic>
      <xdr:nvPicPr>
        <xdr:cNvPr id="1030" name="/Users/utente/Desktop/Crespo-leather-and-waxed-nylon-running-sneakers_TRUSSARDI-JEANS_50_02_8057735748914_D.jpg" descr="/Users/utente/Desktop/Crespo-leather-and-waxed-nylon-running-sneakers_TRUSSARDI-JEANS_50_02_8057735748914_D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025" y="9115425"/>
          <a:ext cx="2085975" cy="14668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66675</xdr:colOff>
      <xdr:row>11</xdr:row>
      <xdr:rowOff>133350</xdr:rowOff>
    </xdr:from>
    <xdr:to>
      <xdr:col>1</xdr:col>
      <xdr:colOff>1400175</xdr:colOff>
      <xdr:row>11</xdr:row>
      <xdr:rowOff>1295400</xdr:rowOff>
    </xdr:to>
    <xdr:pic>
      <xdr:nvPicPr>
        <xdr:cNvPr id="1031" name="/Users/utente/Desktop/Running-sneakers-with-bands-and-logo_TRUSSARDI-JEANS_50_02_8057735751105_D.jpg" descr="/Users/utente/Desktop/Running-sneakers-with-bands-and-logo_TRUSSARDI-JEANS_50_02_8057735751105_D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2450" y="10839450"/>
          <a:ext cx="1333500" cy="11620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1419225</xdr:colOff>
      <xdr:row>11</xdr:row>
      <xdr:rowOff>314325</xdr:rowOff>
    </xdr:from>
    <xdr:to>
      <xdr:col>1</xdr:col>
      <xdr:colOff>2314575</xdr:colOff>
      <xdr:row>11</xdr:row>
      <xdr:rowOff>1247775</xdr:rowOff>
    </xdr:to>
    <xdr:pic>
      <xdr:nvPicPr>
        <xdr:cNvPr id="1032" name="/Users/utente/Desktop/Running-sneakers-with-bands-and-logo_TRUSSARDI-JEANS_50_03_8057735751105_R.jpg" descr="/Users/utente/Desktop/Running-sneakers-with-bands-and-logo_TRUSSARDI-JEANS_50_03_8057735751105_R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00" y="11020425"/>
          <a:ext cx="895350" cy="933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257175</xdr:colOff>
      <xdr:row>12</xdr:row>
      <xdr:rowOff>123825</xdr:rowOff>
    </xdr:from>
    <xdr:to>
      <xdr:col>1</xdr:col>
      <xdr:colOff>2085975</xdr:colOff>
      <xdr:row>12</xdr:row>
      <xdr:rowOff>1438275</xdr:rowOff>
    </xdr:to>
    <xdr:pic>
      <xdr:nvPicPr>
        <xdr:cNvPr id="1033" name="/Users/utente/Desktop/Leather-sneakers-with-star-details_TRUSSARDI-JEANS_50_02_8057735593132_D.jpg" descr="/Users/utente/Desktop/Leather-sneakers-with-star-details_TRUSSARDI-JEANS_50_02_8057735593132_D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2950" y="12325350"/>
          <a:ext cx="1828800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314325</xdr:colOff>
      <xdr:row>13</xdr:row>
      <xdr:rowOff>114300</xdr:rowOff>
    </xdr:from>
    <xdr:to>
      <xdr:col>1</xdr:col>
      <xdr:colOff>2143125</xdr:colOff>
      <xdr:row>13</xdr:row>
      <xdr:rowOff>1457325</xdr:rowOff>
    </xdr:to>
    <xdr:pic>
      <xdr:nvPicPr>
        <xdr:cNvPr id="1034" name="/Users/utente/Desktop/High-top-sneakers-with-trekking-style-lacing_TRUSSARDI-JEANS_50_02_8057735746996_D.jpg" descr="/Users/utente/Desktop/High-top-sneakers-with-trekking-style-lacing_TRUSSARDI-JEANS_50_02_8057735746996_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00100" y="13925550"/>
          <a:ext cx="1828800" cy="13430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285750</xdr:colOff>
      <xdr:row>14</xdr:row>
      <xdr:rowOff>123825</xdr:rowOff>
    </xdr:from>
    <xdr:to>
      <xdr:col>1</xdr:col>
      <xdr:colOff>2114550</xdr:colOff>
      <xdr:row>14</xdr:row>
      <xdr:rowOff>1495425</xdr:rowOff>
    </xdr:to>
    <xdr:pic>
      <xdr:nvPicPr>
        <xdr:cNvPr id="1035" name="/Users/utente/Desktop/High-top-sneakers-with-trekking-style-lacing_TRUSSARDI-JEANS_50_02_8057735748105_D.jpg" descr="/Users/utente/Desktop/High-top-sneakers-with-trekking-style-lacing_TRUSSARDI-JEANS_50_02_8057735748105_D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71525" y="15478125"/>
          <a:ext cx="1828800" cy="1371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314325</xdr:colOff>
      <xdr:row>15</xdr:row>
      <xdr:rowOff>76200</xdr:rowOff>
    </xdr:from>
    <xdr:to>
      <xdr:col>1</xdr:col>
      <xdr:colOff>2152650</xdr:colOff>
      <xdr:row>15</xdr:row>
      <xdr:rowOff>1457325</xdr:rowOff>
    </xdr:to>
    <xdr:pic>
      <xdr:nvPicPr>
        <xdr:cNvPr id="1036" name="/Users/utente/Desktop/0000200546308_02_pz.jpg" descr="/Users/utente/Desktop/0000200546308_02_pz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00100" y="17106900"/>
          <a:ext cx="1838325" cy="13811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295275</xdr:colOff>
      <xdr:row>16</xdr:row>
      <xdr:rowOff>47625</xdr:rowOff>
    </xdr:from>
    <xdr:to>
      <xdr:col>1</xdr:col>
      <xdr:colOff>2085975</xdr:colOff>
      <xdr:row>16</xdr:row>
      <xdr:rowOff>1419225</xdr:rowOff>
    </xdr:to>
    <xdr:pic>
      <xdr:nvPicPr>
        <xdr:cNvPr id="1037" name="/Users/utente/Desktop/Leather-high-top-sneakers-with-chequered-insert_TRUSSARDI-JEANS_50_02_8057735746972_D.jpg" descr="/Users/utente/Desktop/Leather-high-top-sneakers-with-chequered-insert_TRUSSARDI-JEANS_50_02_8057735746972_D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1050" y="18602325"/>
          <a:ext cx="1790700" cy="13716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285750</xdr:colOff>
      <xdr:row>17</xdr:row>
      <xdr:rowOff>76200</xdr:rowOff>
    </xdr:from>
    <xdr:to>
      <xdr:col>1</xdr:col>
      <xdr:colOff>2085975</xdr:colOff>
      <xdr:row>17</xdr:row>
      <xdr:rowOff>1362075</xdr:rowOff>
    </xdr:to>
    <xdr:pic>
      <xdr:nvPicPr>
        <xdr:cNvPr id="1038" name="/Users/utente/Desktop/Leather-high-top-sneakers-with-chequered-insert_TRUSSARDI-JEANS_50_02_8057735747412_D.jpg" descr="/Users/utente/Desktop/Leather-high-top-sneakers-with-chequered-insert_TRUSSARDI-JEANS_50_02_8057735747412_D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71525" y="20097750"/>
          <a:ext cx="1800225" cy="12858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400050</xdr:colOff>
      <xdr:row>0</xdr:row>
      <xdr:rowOff>38100</xdr:rowOff>
    </xdr:from>
    <xdr:to>
      <xdr:col>1</xdr:col>
      <xdr:colOff>1914525</xdr:colOff>
      <xdr:row>3</xdr:row>
      <xdr:rowOff>219075</xdr:rowOff>
    </xdr:to>
    <xdr:pic>
      <xdr:nvPicPr>
        <xdr:cNvPr id="2049" name="Risultati immagini per trussardi jeans" descr="Risultati immagini per trussardi jeans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50" y="38100"/>
          <a:ext cx="2000250" cy="10382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104775</xdr:colOff>
      <xdr:row>6</xdr:row>
      <xdr:rowOff>38100</xdr:rowOff>
    </xdr:from>
    <xdr:to>
      <xdr:col>1</xdr:col>
      <xdr:colOff>1943100</xdr:colOff>
      <xdr:row>6</xdr:row>
      <xdr:rowOff>1466850</xdr:rowOff>
    </xdr:to>
    <xdr:pic>
      <xdr:nvPicPr>
        <xdr:cNvPr id="2050" name="/Users/utente/Desktop/Glittery-leather-sneakers_TRUSSARDI-JEANS_50_02_8057735619757_D.jpg" descr="/Users/utente/Desktop/Glittery-leather-sneakers_TRUSSARDI-JEANS_50_02_8057735619757_D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1695450"/>
          <a:ext cx="1838325" cy="1428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7</xdr:row>
      <xdr:rowOff>76200</xdr:rowOff>
    </xdr:from>
    <xdr:to>
      <xdr:col>1</xdr:col>
      <xdr:colOff>1943100</xdr:colOff>
      <xdr:row>7</xdr:row>
      <xdr:rowOff>1371600</xdr:rowOff>
    </xdr:to>
    <xdr:pic>
      <xdr:nvPicPr>
        <xdr:cNvPr id="2051" name="/Users/utente/Desktop/Glittery-leather-sneakers_TRUSSARDI-JEANS_50_02_8057735619917_D.jpg" descr="/Users/utente/Desktop/Glittery-leather-sneakers_TRUSSARDI-JEANS_50_02_8057735619917_D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1025" y="3257550"/>
          <a:ext cx="1847850" cy="12954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133350</xdr:colOff>
      <xdr:row>8</xdr:row>
      <xdr:rowOff>76200</xdr:rowOff>
    </xdr:from>
    <xdr:to>
      <xdr:col>1</xdr:col>
      <xdr:colOff>1981200</xdr:colOff>
      <xdr:row>8</xdr:row>
      <xdr:rowOff>1390650</xdr:rowOff>
    </xdr:to>
    <xdr:pic>
      <xdr:nvPicPr>
        <xdr:cNvPr id="2052" name="/Users/utente/Desktop/0000200548661_01_ek.jpg" descr="/Users/utente/Desktop/0000200548661_01_ek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19125" y="4724400"/>
          <a:ext cx="1847850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133350</xdr:colOff>
      <xdr:row>9</xdr:row>
      <xdr:rowOff>133350</xdr:rowOff>
    </xdr:from>
    <xdr:to>
      <xdr:col>1</xdr:col>
      <xdr:colOff>1857375</xdr:colOff>
      <xdr:row>9</xdr:row>
      <xdr:rowOff>1323975</xdr:rowOff>
    </xdr:to>
    <xdr:pic>
      <xdr:nvPicPr>
        <xdr:cNvPr id="2053" name="/Users/utente/Desktop/Laminated-leather-sneakers-with-ruffles_TRUSSARDI-JEANS_50_02_8057735591190_D.jpg" descr="/Users/utente/Desktop/Laminated-leather-sneakers-with-ruffles_TRUSSARDI-JEANS_50_02_8057735591190_D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9125" y="6362700"/>
          <a:ext cx="1724025" cy="11906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95250</xdr:colOff>
      <xdr:row>10</xdr:row>
      <xdr:rowOff>95250</xdr:rowOff>
    </xdr:from>
    <xdr:to>
      <xdr:col>1</xdr:col>
      <xdr:colOff>1914525</xdr:colOff>
      <xdr:row>10</xdr:row>
      <xdr:rowOff>1276350</xdr:rowOff>
    </xdr:to>
    <xdr:pic>
      <xdr:nvPicPr>
        <xdr:cNvPr id="2054" name="/Users/utente/Desktop/Laminated-leather-sneakers-with-ruffles_TRUSSARDI-JEANS_50_02_8057735591695_D.jpg" descr="/Users/utente/Desktop/Laminated-leather-sneakers-with-ruffles_TRUSSARDI-JEANS_50_02_8057735591695_D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81025" y="7858125"/>
          <a:ext cx="1819275" cy="11811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190500</xdr:colOff>
      <xdr:row>13</xdr:row>
      <xdr:rowOff>57150</xdr:rowOff>
    </xdr:from>
    <xdr:to>
      <xdr:col>1</xdr:col>
      <xdr:colOff>1838325</xdr:colOff>
      <xdr:row>13</xdr:row>
      <xdr:rowOff>1304925</xdr:rowOff>
    </xdr:to>
    <xdr:pic>
      <xdr:nvPicPr>
        <xdr:cNvPr id="2055" name="/Users/utente/Desktop/Running-sneakers-with-glittery-film_TRUSSARDI-JEANS_50_02_8057735747825_D.jpg" descr="/Users/utente/Desktop/Running-sneakers-with-glittery-film_TRUSSARDI-JEANS_50_02_8057735747825_D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76275" y="12134850"/>
          <a:ext cx="1647825" cy="1247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161925</xdr:colOff>
      <xdr:row>14</xdr:row>
      <xdr:rowOff>47625</xdr:rowOff>
    </xdr:from>
    <xdr:to>
      <xdr:col>1</xdr:col>
      <xdr:colOff>1866900</xdr:colOff>
      <xdr:row>14</xdr:row>
      <xdr:rowOff>1295400</xdr:rowOff>
    </xdr:to>
    <xdr:pic>
      <xdr:nvPicPr>
        <xdr:cNvPr id="2056" name="/Users/utente/Desktop/Running-sneakers-with-glittery-film_TRUSSARDI-JEANS_50_02_8057735748938_D.jpg" descr="/Users/utente/Desktop/Running-sneakers-with-glittery-film_TRUSSARDI-JEANS_50_02_8057735748938_D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47700" y="13554075"/>
          <a:ext cx="1704975" cy="12477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161925</xdr:colOff>
      <xdr:row>15</xdr:row>
      <xdr:rowOff>57150</xdr:rowOff>
    </xdr:from>
    <xdr:to>
      <xdr:col>1</xdr:col>
      <xdr:colOff>1876425</xdr:colOff>
      <xdr:row>15</xdr:row>
      <xdr:rowOff>1323975</xdr:rowOff>
    </xdr:to>
    <xdr:pic>
      <xdr:nvPicPr>
        <xdr:cNvPr id="2057" name="/Users/utente/Desktop/Quilted-sneakers-with-studs-and-buckle_TRUSSARDI-JEANS_50_02_8057735748723_D.jpg" descr="/Users/utente/Desktop/Quilted-sneakers-with-studs-and-buckle_TRUSSARDI-JEANS_50_02_8057735748723_D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47700" y="14992350"/>
          <a:ext cx="1714500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180975</xdr:colOff>
      <xdr:row>16</xdr:row>
      <xdr:rowOff>76200</xdr:rowOff>
    </xdr:from>
    <xdr:to>
      <xdr:col>1</xdr:col>
      <xdr:colOff>1905000</xdr:colOff>
      <xdr:row>16</xdr:row>
      <xdr:rowOff>1343025</xdr:rowOff>
    </xdr:to>
    <xdr:pic>
      <xdr:nvPicPr>
        <xdr:cNvPr id="2058" name="/Users/utente/Desktop/Quilted-sneakers-with-studs-and-buckle_TRUSSARDI-JEANS_50_02_8057735749294_D.jpg" descr="/Users/utente/Desktop/Quilted-sneakers-with-studs-and-buckle_TRUSSARDI-JEANS_50_02_8057735749294_D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0" y="16430625"/>
          <a:ext cx="1724025" cy="126682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219075</xdr:colOff>
      <xdr:row>17</xdr:row>
      <xdr:rowOff>57150</xdr:rowOff>
    </xdr:from>
    <xdr:to>
      <xdr:col>1</xdr:col>
      <xdr:colOff>1838325</xdr:colOff>
      <xdr:row>17</xdr:row>
      <xdr:rowOff>1371600</xdr:rowOff>
    </xdr:to>
    <xdr:pic>
      <xdr:nvPicPr>
        <xdr:cNvPr id="2059" name="/Users/utente/Desktop/Suede-high-top-sneakers-with-ruffle_TRUSSARDI-JEANS_50_02_8057735747467_D.jpg" descr="/Users/utente/Desktop/Suede-high-top-sneakers-with-ruffle_TRUSSARDI-JEANS_50_02_8057735747467_D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4850" y="17859375"/>
          <a:ext cx="1619250" cy="13144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228600</xdr:colOff>
      <xdr:row>18</xdr:row>
      <xdr:rowOff>66675</xdr:rowOff>
    </xdr:from>
    <xdr:to>
      <xdr:col>1</xdr:col>
      <xdr:colOff>1857375</xdr:colOff>
      <xdr:row>18</xdr:row>
      <xdr:rowOff>1200150</xdr:rowOff>
    </xdr:to>
    <xdr:pic>
      <xdr:nvPicPr>
        <xdr:cNvPr id="2060" name="/Users/utente/Desktop/Suede-high-top-sneakers-with-ruffle_TRUSSARDI-JEANS_50_02_8057735747771_D.jpg" descr="/Users/utente/Desktop/Suede-high-top-sneakers-with-ruffle_TRUSSARDI-JEANS_50_02_8057735747771_D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14375" y="19297650"/>
          <a:ext cx="1628775" cy="1133475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209550</xdr:colOff>
      <xdr:row>11</xdr:row>
      <xdr:rowOff>104775</xdr:rowOff>
    </xdr:from>
    <xdr:to>
      <xdr:col>1</xdr:col>
      <xdr:colOff>1895475</xdr:colOff>
      <xdr:row>11</xdr:row>
      <xdr:rowOff>1152525</xdr:rowOff>
    </xdr:to>
    <xdr:pic>
      <xdr:nvPicPr>
        <xdr:cNvPr id="2061" name="/Users/utente/Desktop/0000200548494_02_ek.jpg" descr="/Users/utente/Desktop/0000200548494_02_ek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95325" y="9315450"/>
          <a:ext cx="1685925" cy="104775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  <xdr:twoCellAnchor>
    <xdr:from>
      <xdr:col>1</xdr:col>
      <xdr:colOff>190500</xdr:colOff>
      <xdr:row>12</xdr:row>
      <xdr:rowOff>152400</xdr:rowOff>
    </xdr:from>
    <xdr:to>
      <xdr:col>1</xdr:col>
      <xdr:colOff>1933575</xdr:colOff>
      <xdr:row>12</xdr:row>
      <xdr:rowOff>1219200</xdr:rowOff>
    </xdr:to>
    <xdr:pic>
      <xdr:nvPicPr>
        <xdr:cNvPr id="2062" name="/Users/utente/Desktop/0000200548524_02_ai_1.jpg" descr="/Users/utente/Desktop/0000200548524_02_ai_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76275" y="10734675"/>
          <a:ext cx="1743075" cy="1066800"/>
        </a:xfrm>
        <a:prstGeom prst="rect">
          <a:avLst/>
        </a:prstGeom>
        <a:noFill/>
        <a:ln w="12700">
          <a:noFill/>
          <a:miter lim="4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9"/>
  <sheetViews>
    <sheetView showGridLines="0" workbookViewId="0">
      <selection activeCell="C21" sqref="C21"/>
    </sheetView>
  </sheetViews>
  <sheetFormatPr defaultColWidth="10.625" defaultRowHeight="22.5" customHeight="1"/>
  <cols>
    <col min="1" max="1" width="6.375" style="1" customWidth="1"/>
    <col min="2" max="2" width="39.875" style="1" customWidth="1"/>
    <col min="3" max="3" width="21" style="1" customWidth="1"/>
    <col min="4" max="5" width="15.375" style="1" customWidth="1"/>
    <col min="6" max="6" width="12.625" style="1" customWidth="1"/>
    <col min="7" max="7" width="7.25" style="1" customWidth="1"/>
    <col min="8" max="8" width="24.375" style="1" customWidth="1"/>
    <col min="9" max="10" width="8.25" style="1" customWidth="1"/>
    <col min="11" max="11" width="7.625" style="1" customWidth="1"/>
    <col min="12" max="12" width="8.25" style="1" customWidth="1"/>
    <col min="13" max="13" width="9.625" style="1" customWidth="1"/>
    <col min="14" max="17" width="8.25" style="1" customWidth="1"/>
    <col min="18" max="18" width="14.625" style="1" customWidth="1"/>
    <col min="19" max="19" width="16.625" style="1" customWidth="1"/>
    <col min="20" max="16384" width="10.625" style="1"/>
  </cols>
  <sheetData>
    <row r="1" spans="1:22" ht="27.75" customHeight="1">
      <c r="A1" s="46"/>
      <c r="B1" s="46"/>
      <c r="C1" s="2"/>
      <c r="D1" s="47" t="s">
        <v>0</v>
      </c>
      <c r="E1" s="48"/>
      <c r="F1" s="48"/>
      <c r="G1" s="48"/>
      <c r="H1" s="48"/>
      <c r="I1" s="49" t="s">
        <v>1</v>
      </c>
      <c r="J1" s="50"/>
      <c r="K1" s="50"/>
      <c r="L1" s="47" t="s">
        <v>2</v>
      </c>
      <c r="M1" s="48"/>
      <c r="N1" s="50"/>
      <c r="O1" s="50"/>
      <c r="P1" s="48"/>
      <c r="Q1" s="48"/>
      <c r="R1" s="48"/>
      <c r="S1" s="3"/>
      <c r="T1" s="4"/>
      <c r="U1" s="4"/>
      <c r="V1" s="4"/>
    </row>
    <row r="2" spans="1:22" ht="28.35" customHeight="1">
      <c r="A2" s="46"/>
      <c r="B2" s="46"/>
      <c r="C2" s="2"/>
      <c r="D2" s="48"/>
      <c r="E2" s="48"/>
      <c r="F2" s="48"/>
      <c r="G2" s="48"/>
      <c r="H2" s="48"/>
      <c r="I2" s="50"/>
      <c r="J2" s="50"/>
      <c r="K2" s="50"/>
      <c r="L2" s="48"/>
      <c r="M2" s="48"/>
      <c r="N2" s="50"/>
      <c r="O2" s="50"/>
      <c r="P2" s="48"/>
      <c r="Q2" s="48"/>
      <c r="R2" s="48"/>
      <c r="S2" s="5"/>
      <c r="T2" s="4"/>
      <c r="U2" s="4"/>
      <c r="V2" s="4"/>
    </row>
    <row r="3" spans="1:22" ht="28.35" customHeight="1">
      <c r="A3" s="46"/>
      <c r="B3" s="46"/>
      <c r="C3" s="2"/>
      <c r="D3" s="48"/>
      <c r="E3" s="48"/>
      <c r="F3" s="48"/>
      <c r="G3" s="48"/>
      <c r="H3" s="48"/>
      <c r="I3" s="50"/>
      <c r="J3" s="50"/>
      <c r="K3" s="50"/>
      <c r="L3" s="48"/>
      <c r="M3" s="48"/>
      <c r="N3" s="50"/>
      <c r="O3" s="50"/>
      <c r="P3" s="48"/>
      <c r="Q3" s="48"/>
      <c r="R3" s="48"/>
      <c r="S3" s="5"/>
      <c r="T3" s="4"/>
      <c r="U3" s="4"/>
      <c r="V3" s="4"/>
    </row>
    <row r="4" spans="1:22" ht="28.35" customHeight="1">
      <c r="A4" s="46"/>
      <c r="B4" s="46"/>
      <c r="C4" s="2"/>
      <c r="D4" s="48"/>
      <c r="E4" s="48"/>
      <c r="F4" s="48"/>
      <c r="G4" s="48"/>
      <c r="H4" s="48"/>
      <c r="I4" s="50"/>
      <c r="J4" s="50"/>
      <c r="K4" s="50"/>
      <c r="L4" s="48"/>
      <c r="M4" s="48"/>
      <c r="N4" s="50"/>
      <c r="O4" s="50"/>
      <c r="P4" s="48"/>
      <c r="Q4" s="48"/>
      <c r="R4" s="48"/>
      <c r="S4" s="5"/>
      <c r="T4" s="4"/>
      <c r="U4" s="4"/>
      <c r="V4" s="4"/>
    </row>
    <row r="5" spans="1:22" ht="28.35" customHeight="1">
      <c r="A5" s="45" t="s">
        <v>3</v>
      </c>
      <c r="B5" s="45" t="s">
        <v>4</v>
      </c>
      <c r="C5" s="7"/>
      <c r="D5" s="43" t="s">
        <v>5</v>
      </c>
      <c r="E5" s="44"/>
      <c r="F5" s="43" t="s">
        <v>6</v>
      </c>
      <c r="G5" s="45" t="s">
        <v>7</v>
      </c>
      <c r="H5" s="45"/>
      <c r="I5" s="53" t="s">
        <v>8</v>
      </c>
      <c r="J5" s="53"/>
      <c r="K5" s="53"/>
      <c r="L5" s="53"/>
      <c r="M5" s="53"/>
      <c r="N5" s="53"/>
      <c r="O5" s="53"/>
      <c r="P5" s="53"/>
      <c r="Q5" s="53"/>
      <c r="R5" s="45" t="s">
        <v>9</v>
      </c>
      <c r="S5" s="5"/>
      <c r="T5" s="4"/>
      <c r="U5" s="4"/>
      <c r="V5" s="4"/>
    </row>
    <row r="6" spans="1:22" ht="18.75" customHeight="1">
      <c r="A6" s="54"/>
      <c r="B6" s="54"/>
      <c r="C6" s="7"/>
      <c r="D6" s="44"/>
      <c r="E6" s="44"/>
      <c r="F6" s="44"/>
      <c r="G6" s="6" t="s">
        <v>10</v>
      </c>
      <c r="H6" s="6" t="s">
        <v>11</v>
      </c>
      <c r="I6" s="9">
        <v>38</v>
      </c>
      <c r="J6" s="9">
        <v>39</v>
      </c>
      <c r="K6" s="9">
        <v>40</v>
      </c>
      <c r="L6" s="9">
        <v>41</v>
      </c>
      <c r="M6" s="9">
        <v>42</v>
      </c>
      <c r="N6" s="9">
        <v>43</v>
      </c>
      <c r="O6" s="9">
        <v>44</v>
      </c>
      <c r="P6" s="9">
        <v>45</v>
      </c>
      <c r="Q6" s="9">
        <v>46</v>
      </c>
      <c r="R6" s="54"/>
      <c r="S6" s="10" t="s">
        <v>12</v>
      </c>
      <c r="T6" s="4"/>
      <c r="U6" s="4"/>
      <c r="V6" s="4"/>
    </row>
    <row r="7" spans="1:22" ht="131.1" customHeight="1">
      <c r="A7" s="11">
        <v>1</v>
      </c>
      <c r="B7" s="12"/>
      <c r="C7" s="13" t="str">
        <f t="shared" ref="C7:C18" si="0">CONCATENATE(D7,E7)</f>
        <v>77A000959Y099999</v>
      </c>
      <c r="D7" s="14" t="s">
        <v>14</v>
      </c>
      <c r="E7" s="13" t="s">
        <v>15</v>
      </c>
      <c r="F7" s="14" t="s">
        <v>16</v>
      </c>
      <c r="G7" s="13" t="s">
        <v>17</v>
      </c>
      <c r="H7" s="13" t="s">
        <v>18</v>
      </c>
      <c r="I7" s="12"/>
      <c r="J7" s="12"/>
      <c r="K7" s="11">
        <v>9</v>
      </c>
      <c r="L7" s="11">
        <v>19</v>
      </c>
      <c r="M7" s="11">
        <v>30</v>
      </c>
      <c r="N7" s="11">
        <v>16</v>
      </c>
      <c r="O7" s="11">
        <v>3</v>
      </c>
      <c r="P7" s="11">
        <v>9</v>
      </c>
      <c r="Q7" s="12"/>
      <c r="R7" s="15">
        <f t="shared" ref="R7:R18" si="1">SUM(I7:Q7)</f>
        <v>86</v>
      </c>
      <c r="S7" s="16">
        <v>119</v>
      </c>
      <c r="T7" s="17">
        <f t="shared" ref="T7:T18" si="2">S7*R7</f>
        <v>10234</v>
      </c>
      <c r="U7" s="17"/>
      <c r="V7" s="17"/>
    </row>
    <row r="8" spans="1:22" ht="150.94999999999999" customHeight="1">
      <c r="A8" s="11">
        <v>2</v>
      </c>
      <c r="B8" s="12"/>
      <c r="C8" s="13" t="str">
        <f t="shared" si="0"/>
        <v>77A000959Y099999</v>
      </c>
      <c r="D8" s="14" t="s">
        <v>14</v>
      </c>
      <c r="E8" s="13" t="s">
        <v>15</v>
      </c>
      <c r="F8" s="14" t="s">
        <v>16</v>
      </c>
      <c r="G8" s="13" t="s">
        <v>19</v>
      </c>
      <c r="H8" s="13" t="s">
        <v>20</v>
      </c>
      <c r="I8" s="12"/>
      <c r="J8" s="12"/>
      <c r="K8" s="11">
        <v>10</v>
      </c>
      <c r="L8" s="11">
        <v>23</v>
      </c>
      <c r="M8" s="11">
        <v>30</v>
      </c>
      <c r="N8" s="11">
        <v>11</v>
      </c>
      <c r="O8" s="11">
        <v>2</v>
      </c>
      <c r="P8" s="11">
        <v>7</v>
      </c>
      <c r="Q8" s="12"/>
      <c r="R8" s="15">
        <f t="shared" si="1"/>
        <v>83</v>
      </c>
      <c r="S8" s="16">
        <v>119</v>
      </c>
      <c r="T8" s="17">
        <f t="shared" si="2"/>
        <v>9877</v>
      </c>
      <c r="U8" s="17"/>
      <c r="V8" s="17"/>
    </row>
    <row r="9" spans="1:22" ht="135.94999999999999" customHeight="1">
      <c r="A9" s="11">
        <v>3</v>
      </c>
      <c r="B9" s="12"/>
      <c r="C9" s="13" t="str">
        <f t="shared" si="0"/>
        <v>77A001119Y099999</v>
      </c>
      <c r="D9" s="13" t="s">
        <v>22</v>
      </c>
      <c r="E9" s="13" t="s">
        <v>15</v>
      </c>
      <c r="F9" s="13" t="s">
        <v>16</v>
      </c>
      <c r="G9" s="13" t="s">
        <v>23</v>
      </c>
      <c r="H9" s="13" t="s">
        <v>24</v>
      </c>
      <c r="I9" s="12"/>
      <c r="J9" s="12"/>
      <c r="K9" s="11">
        <v>24</v>
      </c>
      <c r="L9" s="11">
        <v>42</v>
      </c>
      <c r="M9" s="11">
        <v>55</v>
      </c>
      <c r="N9" s="11">
        <v>50</v>
      </c>
      <c r="O9" s="11">
        <v>24</v>
      </c>
      <c r="P9" s="11">
        <v>21</v>
      </c>
      <c r="Q9" s="12"/>
      <c r="R9" s="15">
        <f t="shared" si="1"/>
        <v>216</v>
      </c>
      <c r="S9" s="16">
        <v>119</v>
      </c>
      <c r="T9" s="17">
        <f t="shared" si="2"/>
        <v>25704</v>
      </c>
      <c r="U9" s="17"/>
      <c r="V9" s="17"/>
    </row>
    <row r="10" spans="1:22" ht="135.94999999999999" customHeight="1">
      <c r="A10" s="11">
        <v>4</v>
      </c>
      <c r="B10" s="12"/>
      <c r="C10" s="13" t="str">
        <f t="shared" si="0"/>
        <v>77A000939Y099999</v>
      </c>
      <c r="D10" s="14" t="s">
        <v>26</v>
      </c>
      <c r="E10" s="13" t="s">
        <v>15</v>
      </c>
      <c r="F10" s="13" t="s">
        <v>16</v>
      </c>
      <c r="G10" s="13" t="s">
        <v>27</v>
      </c>
      <c r="H10" s="13" t="s">
        <v>28</v>
      </c>
      <c r="I10" s="12"/>
      <c r="J10" s="12"/>
      <c r="K10" s="11">
        <v>29</v>
      </c>
      <c r="L10" s="11">
        <v>51</v>
      </c>
      <c r="M10" s="11">
        <v>85</v>
      </c>
      <c r="N10" s="11">
        <v>80</v>
      </c>
      <c r="O10" s="11">
        <v>54</v>
      </c>
      <c r="P10" s="11">
        <v>35</v>
      </c>
      <c r="Q10" s="12"/>
      <c r="R10" s="15">
        <f t="shared" si="1"/>
        <v>334</v>
      </c>
      <c r="S10" s="16">
        <v>119</v>
      </c>
      <c r="T10" s="17">
        <f t="shared" si="2"/>
        <v>39746</v>
      </c>
      <c r="U10" s="17"/>
      <c r="V10" s="17"/>
    </row>
    <row r="11" spans="1:22" ht="132.94999999999999" customHeight="1">
      <c r="A11" s="11">
        <v>5</v>
      </c>
      <c r="B11" s="12"/>
      <c r="C11" s="13" t="str">
        <f t="shared" si="0"/>
        <v>77A001039Y099999</v>
      </c>
      <c r="D11" s="13" t="s">
        <v>30</v>
      </c>
      <c r="E11" s="13" t="s">
        <v>15</v>
      </c>
      <c r="F11" s="13" t="s">
        <v>16</v>
      </c>
      <c r="G11" s="13" t="s">
        <v>31</v>
      </c>
      <c r="H11" s="13" t="s">
        <v>32</v>
      </c>
      <c r="I11" s="12"/>
      <c r="J11" s="12"/>
      <c r="K11" s="12"/>
      <c r="L11" s="11">
        <v>1</v>
      </c>
      <c r="M11" s="11">
        <v>9</v>
      </c>
      <c r="N11" s="12"/>
      <c r="O11" s="12"/>
      <c r="P11" s="12"/>
      <c r="Q11" s="12"/>
      <c r="R11" s="15">
        <f t="shared" si="1"/>
        <v>10</v>
      </c>
      <c r="S11" s="16">
        <v>129</v>
      </c>
      <c r="T11" s="17">
        <f t="shared" si="2"/>
        <v>1290</v>
      </c>
      <c r="U11" s="17"/>
      <c r="V11" s="17"/>
    </row>
    <row r="12" spans="1:22" ht="117.95" customHeight="1">
      <c r="A12" s="11">
        <v>7</v>
      </c>
      <c r="B12" s="12"/>
      <c r="C12" s="13" t="str">
        <f t="shared" si="0"/>
        <v>77A001059Y099999</v>
      </c>
      <c r="D12" s="13" t="s">
        <v>34</v>
      </c>
      <c r="E12" s="13" t="s">
        <v>15</v>
      </c>
      <c r="F12" s="13" t="s">
        <v>16</v>
      </c>
      <c r="G12" s="13" t="s">
        <v>17</v>
      </c>
      <c r="H12" s="13" t="s">
        <v>18</v>
      </c>
      <c r="I12" s="12"/>
      <c r="J12" s="12"/>
      <c r="K12" s="11">
        <v>23</v>
      </c>
      <c r="L12" s="11">
        <v>48</v>
      </c>
      <c r="M12" s="11">
        <v>68</v>
      </c>
      <c r="N12" s="11">
        <v>67</v>
      </c>
      <c r="O12" s="11">
        <v>24</v>
      </c>
      <c r="P12" s="11">
        <v>19</v>
      </c>
      <c r="Q12" s="12"/>
      <c r="R12" s="15">
        <f t="shared" si="1"/>
        <v>249</v>
      </c>
      <c r="S12" s="16">
        <v>109</v>
      </c>
      <c r="T12" s="17">
        <f t="shared" si="2"/>
        <v>27141</v>
      </c>
      <c r="U12" s="17"/>
      <c r="V12" s="17"/>
    </row>
    <row r="13" spans="1:22" ht="126.95" customHeight="1">
      <c r="A13" s="11">
        <v>8</v>
      </c>
      <c r="B13" s="12"/>
      <c r="C13" s="13" t="str">
        <f t="shared" si="0"/>
        <v>77A001109Y099999</v>
      </c>
      <c r="D13" s="14" t="s">
        <v>36</v>
      </c>
      <c r="E13" s="13" t="s">
        <v>15</v>
      </c>
      <c r="F13" s="14" t="s">
        <v>16</v>
      </c>
      <c r="G13" s="13" t="s">
        <v>37</v>
      </c>
      <c r="H13" s="13" t="s">
        <v>38</v>
      </c>
      <c r="I13" s="12"/>
      <c r="J13" s="12"/>
      <c r="K13" s="11">
        <v>23</v>
      </c>
      <c r="L13" s="11">
        <v>36</v>
      </c>
      <c r="M13" s="11">
        <v>37</v>
      </c>
      <c r="N13" s="11">
        <v>30</v>
      </c>
      <c r="O13" s="11">
        <v>17</v>
      </c>
      <c r="P13" s="11">
        <v>21</v>
      </c>
      <c r="Q13" s="12"/>
      <c r="R13" s="15">
        <f t="shared" si="1"/>
        <v>164</v>
      </c>
      <c r="S13" s="16">
        <v>115</v>
      </c>
      <c r="T13" s="17">
        <f t="shared" si="2"/>
        <v>18860</v>
      </c>
      <c r="U13" s="17"/>
      <c r="V13" s="17"/>
    </row>
    <row r="14" spans="1:22" ht="122.1" customHeight="1">
      <c r="A14" s="11">
        <v>9</v>
      </c>
      <c r="B14" s="12"/>
      <c r="C14" s="13" t="str">
        <f t="shared" si="0"/>
        <v>77A000999Y099999</v>
      </c>
      <c r="D14" s="13" t="s">
        <v>40</v>
      </c>
      <c r="E14" s="13" t="s">
        <v>15</v>
      </c>
      <c r="F14" s="13" t="s">
        <v>16</v>
      </c>
      <c r="G14" s="13" t="s">
        <v>41</v>
      </c>
      <c r="H14" s="13" t="s">
        <v>42</v>
      </c>
      <c r="I14" s="12"/>
      <c r="J14" s="12"/>
      <c r="K14" s="11">
        <v>25</v>
      </c>
      <c r="L14" s="11">
        <v>31</v>
      </c>
      <c r="M14" s="11">
        <v>43</v>
      </c>
      <c r="N14" s="11">
        <v>29</v>
      </c>
      <c r="O14" s="11">
        <v>17</v>
      </c>
      <c r="P14" s="11">
        <v>21</v>
      </c>
      <c r="Q14" s="12"/>
      <c r="R14" s="15">
        <f t="shared" si="1"/>
        <v>166</v>
      </c>
      <c r="S14" s="16">
        <v>135</v>
      </c>
      <c r="T14" s="17">
        <f t="shared" si="2"/>
        <v>22410</v>
      </c>
      <c r="U14" s="17"/>
      <c r="V14" s="17"/>
    </row>
    <row r="15" spans="1:22" ht="132" customHeight="1">
      <c r="A15" s="11">
        <v>10</v>
      </c>
      <c r="B15" s="12"/>
      <c r="C15" s="13" t="str">
        <f t="shared" si="0"/>
        <v>77A000999Y099999</v>
      </c>
      <c r="D15" s="13" t="s">
        <v>40</v>
      </c>
      <c r="E15" s="13" t="s">
        <v>15</v>
      </c>
      <c r="F15" s="13" t="s">
        <v>16</v>
      </c>
      <c r="G15" s="13" t="s">
        <v>17</v>
      </c>
      <c r="H15" s="13" t="s">
        <v>18</v>
      </c>
      <c r="I15" s="12"/>
      <c r="J15" s="12"/>
      <c r="K15" s="11">
        <v>52</v>
      </c>
      <c r="L15" s="11">
        <v>91</v>
      </c>
      <c r="M15" s="11">
        <v>125</v>
      </c>
      <c r="N15" s="11">
        <v>109</v>
      </c>
      <c r="O15" s="11">
        <v>65</v>
      </c>
      <c r="P15" s="11">
        <v>49</v>
      </c>
      <c r="Q15" s="12"/>
      <c r="R15" s="15">
        <f t="shared" si="1"/>
        <v>491</v>
      </c>
      <c r="S15" s="16">
        <v>135</v>
      </c>
      <c r="T15" s="17">
        <f t="shared" si="2"/>
        <v>66285</v>
      </c>
      <c r="U15" s="17"/>
      <c r="V15" s="17"/>
    </row>
    <row r="16" spans="1:22" ht="120" customHeight="1">
      <c r="A16" s="11">
        <v>11</v>
      </c>
      <c r="B16" s="12"/>
      <c r="C16" s="13" t="str">
        <f t="shared" si="0"/>
        <v>77A000999Y099999</v>
      </c>
      <c r="D16" s="13" t="s">
        <v>40</v>
      </c>
      <c r="E16" s="13" t="s">
        <v>15</v>
      </c>
      <c r="F16" s="13" t="s">
        <v>16</v>
      </c>
      <c r="G16" s="13" t="s">
        <v>27</v>
      </c>
      <c r="H16" s="13" t="s">
        <v>28</v>
      </c>
      <c r="I16" s="12"/>
      <c r="J16" s="12"/>
      <c r="K16" s="11">
        <v>22</v>
      </c>
      <c r="L16" s="11">
        <v>46</v>
      </c>
      <c r="M16" s="11">
        <v>48</v>
      </c>
      <c r="N16" s="11">
        <v>41</v>
      </c>
      <c r="O16" s="11">
        <v>30</v>
      </c>
      <c r="P16" s="11">
        <v>23</v>
      </c>
      <c r="Q16" s="11">
        <v>3</v>
      </c>
      <c r="R16" s="15">
        <f t="shared" si="1"/>
        <v>213</v>
      </c>
      <c r="S16" s="16">
        <v>135</v>
      </c>
      <c r="T16" s="17">
        <f t="shared" si="2"/>
        <v>28755</v>
      </c>
      <c r="U16" s="17"/>
      <c r="V16" s="17"/>
    </row>
    <row r="17" spans="1:22" ht="116.1" customHeight="1">
      <c r="A17" s="11">
        <v>12</v>
      </c>
      <c r="B17" s="12"/>
      <c r="C17" s="13" t="str">
        <f t="shared" si="0"/>
        <v>77A000979Y099999</v>
      </c>
      <c r="D17" s="14" t="s">
        <v>44</v>
      </c>
      <c r="E17" s="13" t="s">
        <v>15</v>
      </c>
      <c r="F17" s="14" t="s">
        <v>16</v>
      </c>
      <c r="G17" s="13" t="s">
        <v>17</v>
      </c>
      <c r="H17" s="13" t="s">
        <v>18</v>
      </c>
      <c r="I17" s="12"/>
      <c r="J17" s="12"/>
      <c r="K17" s="11">
        <v>22</v>
      </c>
      <c r="L17" s="11">
        <v>46</v>
      </c>
      <c r="M17" s="11">
        <v>48</v>
      </c>
      <c r="N17" s="11">
        <v>41</v>
      </c>
      <c r="O17" s="11">
        <v>30</v>
      </c>
      <c r="P17" s="11">
        <v>23</v>
      </c>
      <c r="Q17" s="11">
        <v>3</v>
      </c>
      <c r="R17" s="15">
        <f t="shared" si="1"/>
        <v>213</v>
      </c>
      <c r="S17" s="16">
        <v>129</v>
      </c>
      <c r="T17" s="17">
        <f t="shared" si="2"/>
        <v>27477</v>
      </c>
      <c r="U17" s="17"/>
      <c r="V17" s="17"/>
    </row>
    <row r="18" spans="1:22" ht="111.95" customHeight="1">
      <c r="A18" s="11">
        <v>13</v>
      </c>
      <c r="B18" s="12"/>
      <c r="C18" s="13" t="str">
        <f t="shared" si="0"/>
        <v>77A000979Y099999</v>
      </c>
      <c r="D18" s="14" t="s">
        <v>44</v>
      </c>
      <c r="E18" s="13" t="s">
        <v>15</v>
      </c>
      <c r="F18" s="14" t="s">
        <v>16</v>
      </c>
      <c r="G18" s="13" t="s">
        <v>27</v>
      </c>
      <c r="H18" s="13" t="s">
        <v>28</v>
      </c>
      <c r="I18" s="12"/>
      <c r="J18" s="12"/>
      <c r="K18" s="11">
        <v>27</v>
      </c>
      <c r="L18" s="11">
        <v>36</v>
      </c>
      <c r="M18" s="11">
        <v>51</v>
      </c>
      <c r="N18" s="11">
        <v>44</v>
      </c>
      <c r="O18" s="11">
        <v>25</v>
      </c>
      <c r="P18" s="11">
        <v>16</v>
      </c>
      <c r="Q18" s="12"/>
      <c r="R18" s="15">
        <f t="shared" si="1"/>
        <v>199</v>
      </c>
      <c r="S18" s="16">
        <v>129</v>
      </c>
      <c r="T18" s="17">
        <f t="shared" si="2"/>
        <v>25671</v>
      </c>
      <c r="U18" s="17"/>
      <c r="V18" s="17"/>
    </row>
    <row r="19" spans="1:22" ht="42.2" customHeight="1">
      <c r="A19" s="51" t="s">
        <v>45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18">
        <f>SUM(R7:R18)</f>
        <v>2424</v>
      </c>
      <c r="S19" s="10" t="s">
        <v>46</v>
      </c>
      <c r="T19" s="17">
        <f>SUM(T7:T18)</f>
        <v>303450</v>
      </c>
      <c r="U19" s="4"/>
      <c r="V19" s="17"/>
    </row>
  </sheetData>
  <mergeCells count="14">
    <mergeCell ref="I1:K4"/>
    <mergeCell ref="L1:M4"/>
    <mergeCell ref="N1:O4"/>
    <mergeCell ref="P1:R4"/>
    <mergeCell ref="A19:Q19"/>
    <mergeCell ref="I5:Q5"/>
    <mergeCell ref="R5:R6"/>
    <mergeCell ref="A5:A6"/>
    <mergeCell ref="B5:B6"/>
    <mergeCell ref="D5:E6"/>
    <mergeCell ref="F5:F6"/>
    <mergeCell ref="G5:H5"/>
    <mergeCell ref="A1:B4"/>
    <mergeCell ref="D1:H4"/>
  </mergeCells>
  <phoneticPr fontId="0" type="noConversion"/>
  <pageMargins left="0.39374999999999999" right="0.39374999999999999" top="0.59027799999999997" bottom="0.80625000000000002" header="0.51180599999999998" footer="0.39374999999999999"/>
  <pageSetup scale="64" orientation="landscape"/>
  <headerFooter>
    <oddFooter>&amp;C&amp;"微軟正黑體,Regular"&amp;10&amp;K000000&amp;"Trebuchet MS,Regular"&amp;11&amp;P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V21"/>
  <sheetViews>
    <sheetView showGridLines="0" tabSelected="1" workbookViewId="0">
      <selection activeCell="A7" sqref="A7"/>
    </sheetView>
  </sheetViews>
  <sheetFormatPr defaultColWidth="10.625" defaultRowHeight="22.5" customHeight="1"/>
  <cols>
    <col min="1" max="1" width="6.375" style="1" customWidth="1"/>
    <col min="2" max="2" width="32.625" style="1" customWidth="1"/>
    <col min="3" max="3" width="22.625" style="1" customWidth="1"/>
    <col min="4" max="4" width="20.375" style="1" customWidth="1"/>
    <col min="5" max="5" width="13.625" style="1" customWidth="1"/>
    <col min="6" max="6" width="12.625" style="1" customWidth="1"/>
    <col min="7" max="7" width="7.625" style="1" customWidth="1"/>
    <col min="8" max="8" width="22.875" style="1" customWidth="1"/>
    <col min="9" max="10" width="8.25" style="1" customWidth="1"/>
    <col min="11" max="11" width="8.625" style="1" customWidth="1"/>
    <col min="12" max="16" width="8.25" style="1" customWidth="1"/>
    <col min="17" max="17" width="14.625" style="1" customWidth="1"/>
    <col min="18" max="18" width="14.25" style="1" customWidth="1"/>
    <col min="19" max="19" width="10.625" style="1" customWidth="1"/>
    <col min="20" max="20" width="14.25" style="1" customWidth="1"/>
    <col min="21" max="16384" width="10.625" style="1"/>
  </cols>
  <sheetData>
    <row r="1" spans="1:230" ht="22.5" customHeight="1">
      <c r="A1" s="46"/>
      <c r="B1" s="46"/>
      <c r="C1" s="2"/>
      <c r="D1" s="55" t="s">
        <v>47</v>
      </c>
      <c r="E1" s="56"/>
      <c r="F1" s="56"/>
      <c r="G1" s="56"/>
      <c r="H1" s="56"/>
      <c r="I1" s="57" t="s">
        <v>1</v>
      </c>
      <c r="J1" s="46"/>
      <c r="K1" s="58" t="s">
        <v>2</v>
      </c>
      <c r="L1" s="59"/>
      <c r="M1" s="50"/>
      <c r="N1" s="50"/>
      <c r="O1" s="60"/>
      <c r="P1" s="60"/>
      <c r="Q1" s="60"/>
      <c r="R1" s="3"/>
      <c r="S1" s="4"/>
      <c r="T1" s="19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</row>
    <row r="2" spans="1:230" ht="22.5" customHeight="1">
      <c r="A2" s="46"/>
      <c r="B2" s="46"/>
      <c r="C2" s="2"/>
      <c r="D2" s="56"/>
      <c r="E2" s="56"/>
      <c r="F2" s="56"/>
      <c r="G2" s="56"/>
      <c r="H2" s="56"/>
      <c r="I2" s="46"/>
      <c r="J2" s="46"/>
      <c r="K2" s="59"/>
      <c r="L2" s="59"/>
      <c r="M2" s="50"/>
      <c r="N2" s="50"/>
      <c r="O2" s="60"/>
      <c r="P2" s="60"/>
      <c r="Q2" s="60"/>
      <c r="R2" s="5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</row>
    <row r="3" spans="1:230" ht="22.5" customHeight="1">
      <c r="A3" s="46"/>
      <c r="B3" s="46"/>
      <c r="C3" s="2"/>
      <c r="D3" s="56"/>
      <c r="E3" s="56"/>
      <c r="F3" s="56"/>
      <c r="G3" s="56"/>
      <c r="H3" s="56"/>
      <c r="I3" s="46"/>
      <c r="J3" s="46"/>
      <c r="K3" s="59"/>
      <c r="L3" s="59"/>
      <c r="M3" s="50"/>
      <c r="N3" s="50"/>
      <c r="O3" s="60"/>
      <c r="P3" s="60"/>
      <c r="Q3" s="60"/>
      <c r="R3" s="5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</row>
    <row r="4" spans="1:230" ht="21" customHeight="1">
      <c r="A4" s="46"/>
      <c r="B4" s="46"/>
      <c r="C4" s="2"/>
      <c r="D4" s="56"/>
      <c r="E4" s="56"/>
      <c r="F4" s="56"/>
      <c r="G4" s="56"/>
      <c r="H4" s="56"/>
      <c r="I4" s="46"/>
      <c r="J4" s="46"/>
      <c r="K4" s="59"/>
      <c r="L4" s="59"/>
      <c r="M4" s="50"/>
      <c r="N4" s="50"/>
      <c r="O4" s="60"/>
      <c r="P4" s="60"/>
      <c r="Q4" s="60"/>
      <c r="R4" s="5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</row>
    <row r="5" spans="1:230" ht="23.45" customHeight="1">
      <c r="A5" s="45" t="s">
        <v>3</v>
      </c>
      <c r="B5" s="45" t="s">
        <v>4</v>
      </c>
      <c r="C5" s="7"/>
      <c r="D5" s="43" t="s">
        <v>5</v>
      </c>
      <c r="E5" s="44"/>
      <c r="F5" s="43" t="s">
        <v>6</v>
      </c>
      <c r="G5" s="45" t="s">
        <v>7</v>
      </c>
      <c r="H5" s="45"/>
      <c r="I5" s="45" t="s">
        <v>8</v>
      </c>
      <c r="J5" s="54"/>
      <c r="K5" s="54"/>
      <c r="L5" s="54"/>
      <c r="M5" s="54"/>
      <c r="N5" s="54"/>
      <c r="O5" s="54"/>
      <c r="P5" s="54"/>
      <c r="Q5" s="45" t="s">
        <v>9</v>
      </c>
      <c r="R5" s="5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</row>
    <row r="6" spans="1:230" ht="18.75" customHeight="1">
      <c r="A6" s="54"/>
      <c r="B6" s="54"/>
      <c r="C6" s="7"/>
      <c r="D6" s="44"/>
      <c r="E6" s="44"/>
      <c r="F6" s="44"/>
      <c r="G6" s="6" t="s">
        <v>10</v>
      </c>
      <c r="H6" s="6" t="s">
        <v>11</v>
      </c>
      <c r="I6" s="9">
        <v>35</v>
      </c>
      <c r="J6" s="9">
        <v>36</v>
      </c>
      <c r="K6" s="9">
        <v>37</v>
      </c>
      <c r="L6" s="9">
        <v>38</v>
      </c>
      <c r="M6" s="9">
        <v>39</v>
      </c>
      <c r="N6" s="9">
        <v>40</v>
      </c>
      <c r="O6" s="9">
        <v>41</v>
      </c>
      <c r="P6" s="9">
        <v>42</v>
      </c>
      <c r="Q6" s="54"/>
      <c r="R6" s="10" t="s">
        <v>12</v>
      </c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</row>
    <row r="7" spans="1:230" ht="120" customHeight="1">
      <c r="A7" s="11">
        <v>1</v>
      </c>
      <c r="B7" s="20"/>
      <c r="C7" s="8" t="s">
        <v>48</v>
      </c>
      <c r="D7" s="13" t="s">
        <v>49</v>
      </c>
      <c r="E7" s="13" t="s">
        <v>15</v>
      </c>
      <c r="F7" s="13" t="s">
        <v>50</v>
      </c>
      <c r="G7" s="13" t="s">
        <v>51</v>
      </c>
      <c r="H7" s="13" t="s">
        <v>52</v>
      </c>
      <c r="I7" s="11">
        <v>5</v>
      </c>
      <c r="J7" s="11">
        <v>5</v>
      </c>
      <c r="K7" s="11">
        <v>12</v>
      </c>
      <c r="L7" s="11">
        <v>11</v>
      </c>
      <c r="M7" s="12"/>
      <c r="N7" s="12"/>
      <c r="O7" s="12"/>
      <c r="P7" s="12"/>
      <c r="Q7" s="21">
        <f t="shared" ref="Q7:Q19" si="0">SUM(I7:P7)</f>
        <v>33</v>
      </c>
      <c r="R7" s="16">
        <v>109</v>
      </c>
      <c r="S7" s="17">
        <f>R7*Q7</f>
        <v>3597</v>
      </c>
      <c r="T7" s="17"/>
      <c r="U7" s="17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</row>
    <row r="8" spans="1:230" ht="116.1" customHeight="1">
      <c r="A8" s="11">
        <v>2</v>
      </c>
      <c r="B8" s="20"/>
      <c r="C8" s="8" t="s">
        <v>48</v>
      </c>
      <c r="D8" s="13" t="s">
        <v>49</v>
      </c>
      <c r="E8" s="13" t="s">
        <v>15</v>
      </c>
      <c r="F8" s="13" t="s">
        <v>50</v>
      </c>
      <c r="G8" s="13" t="s">
        <v>53</v>
      </c>
      <c r="H8" s="13" t="s">
        <v>54</v>
      </c>
      <c r="I8" s="11">
        <v>29</v>
      </c>
      <c r="J8" s="11">
        <v>46</v>
      </c>
      <c r="K8" s="11">
        <v>84</v>
      </c>
      <c r="L8" s="11">
        <v>78</v>
      </c>
      <c r="M8" s="11">
        <v>64</v>
      </c>
      <c r="N8" s="11">
        <v>38</v>
      </c>
      <c r="O8" s="11">
        <v>24</v>
      </c>
      <c r="P8" s="12"/>
      <c r="Q8" s="21">
        <f t="shared" si="0"/>
        <v>363</v>
      </c>
      <c r="R8" s="16">
        <v>109</v>
      </c>
      <c r="S8" s="17">
        <f t="shared" ref="S8:S19" si="1">R8*Q8</f>
        <v>39567</v>
      </c>
      <c r="T8" s="17"/>
      <c r="U8" s="17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</row>
    <row r="9" spans="1:230" ht="125.1" customHeight="1">
      <c r="A9" s="11">
        <v>3</v>
      </c>
      <c r="B9" s="20"/>
      <c r="C9" s="8" t="s">
        <v>55</v>
      </c>
      <c r="D9" s="13" t="s">
        <v>56</v>
      </c>
      <c r="E9" s="13" t="s">
        <v>15</v>
      </c>
      <c r="F9" s="13" t="s">
        <v>50</v>
      </c>
      <c r="G9" s="13" t="s">
        <v>17</v>
      </c>
      <c r="H9" s="13" t="s">
        <v>18</v>
      </c>
      <c r="I9" s="11">
        <v>11</v>
      </c>
      <c r="J9" s="11">
        <v>15</v>
      </c>
      <c r="K9" s="11">
        <v>41</v>
      </c>
      <c r="L9" s="11">
        <v>36</v>
      </c>
      <c r="M9" s="11">
        <v>20</v>
      </c>
      <c r="N9" s="11">
        <v>7</v>
      </c>
      <c r="O9" s="11">
        <v>10</v>
      </c>
      <c r="P9" s="12"/>
      <c r="Q9" s="21">
        <f t="shared" si="0"/>
        <v>140</v>
      </c>
      <c r="R9" s="16">
        <v>129</v>
      </c>
      <c r="S9" s="17">
        <f t="shared" si="1"/>
        <v>18060</v>
      </c>
      <c r="T9" s="17"/>
      <c r="U9" s="17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</row>
    <row r="10" spans="1:230" ht="120.95" customHeight="1">
      <c r="A10" s="11">
        <v>5</v>
      </c>
      <c r="B10" s="12"/>
      <c r="C10" s="8" t="s">
        <v>55</v>
      </c>
      <c r="D10" s="13" t="s">
        <v>56</v>
      </c>
      <c r="E10" s="13" t="s">
        <v>15</v>
      </c>
      <c r="F10" s="13" t="s">
        <v>50</v>
      </c>
      <c r="G10" s="13" t="s">
        <v>51</v>
      </c>
      <c r="H10" s="13" t="s">
        <v>52</v>
      </c>
      <c r="I10" s="11">
        <v>35</v>
      </c>
      <c r="J10" s="11">
        <v>43</v>
      </c>
      <c r="K10" s="11">
        <v>85</v>
      </c>
      <c r="L10" s="11">
        <v>73</v>
      </c>
      <c r="M10" s="11">
        <v>60</v>
      </c>
      <c r="N10" s="11">
        <v>40</v>
      </c>
      <c r="O10" s="11">
        <v>23</v>
      </c>
      <c r="P10" s="12"/>
      <c r="Q10" s="21">
        <f t="shared" si="0"/>
        <v>359</v>
      </c>
      <c r="R10" s="16">
        <v>129</v>
      </c>
      <c r="S10" s="17">
        <f t="shared" si="1"/>
        <v>46311</v>
      </c>
      <c r="T10" s="17"/>
      <c r="U10" s="17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</row>
    <row r="11" spans="1:230" ht="114" customHeight="1">
      <c r="A11" s="11">
        <v>6</v>
      </c>
      <c r="B11" s="20"/>
      <c r="C11" s="8" t="s">
        <v>55</v>
      </c>
      <c r="D11" s="13" t="s">
        <v>56</v>
      </c>
      <c r="E11" s="13" t="s">
        <v>15</v>
      </c>
      <c r="F11" s="13" t="s">
        <v>50</v>
      </c>
      <c r="G11" s="13" t="s">
        <v>57</v>
      </c>
      <c r="H11" s="13" t="s">
        <v>58</v>
      </c>
      <c r="I11" s="11">
        <v>17</v>
      </c>
      <c r="J11" s="11">
        <v>16</v>
      </c>
      <c r="K11" s="11">
        <v>32</v>
      </c>
      <c r="L11" s="11">
        <v>30</v>
      </c>
      <c r="M11" s="11">
        <v>40</v>
      </c>
      <c r="N11" s="11">
        <v>18</v>
      </c>
      <c r="O11" s="11">
        <v>19</v>
      </c>
      <c r="P11" s="12"/>
      <c r="Q11" s="21">
        <f t="shared" si="0"/>
        <v>172</v>
      </c>
      <c r="R11" s="22">
        <v>129</v>
      </c>
      <c r="S11" s="23">
        <f t="shared" si="1"/>
        <v>22188</v>
      </c>
      <c r="T11" s="17"/>
      <c r="U11" s="17"/>
      <c r="V11" s="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</row>
    <row r="12" spans="1:230" ht="108" customHeight="1">
      <c r="A12" s="11">
        <v>7</v>
      </c>
      <c r="B12" s="25"/>
      <c r="C12" s="26" t="s">
        <v>59</v>
      </c>
      <c r="D12" s="13" t="s">
        <v>60</v>
      </c>
      <c r="E12" s="13" t="s">
        <v>15</v>
      </c>
      <c r="F12" s="13" t="s">
        <v>50</v>
      </c>
      <c r="G12" s="13" t="s">
        <v>17</v>
      </c>
      <c r="H12" s="13" t="s">
        <v>18</v>
      </c>
      <c r="I12" s="11">
        <v>33</v>
      </c>
      <c r="J12" s="11">
        <v>44</v>
      </c>
      <c r="K12" s="11">
        <v>71</v>
      </c>
      <c r="L12" s="11">
        <v>65</v>
      </c>
      <c r="M12" s="11">
        <v>56</v>
      </c>
      <c r="N12" s="11">
        <v>28</v>
      </c>
      <c r="O12" s="11">
        <v>15</v>
      </c>
      <c r="P12" s="12"/>
      <c r="Q12" s="21">
        <f t="shared" si="0"/>
        <v>312</v>
      </c>
      <c r="R12" s="27">
        <v>135</v>
      </c>
      <c r="S12" s="28">
        <f t="shared" si="1"/>
        <v>42120</v>
      </c>
      <c r="T12" s="29"/>
      <c r="U12" s="30"/>
      <c r="V12" s="31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3"/>
    </row>
    <row r="13" spans="1:230" ht="117.95" customHeight="1">
      <c r="A13" s="11">
        <v>8</v>
      </c>
      <c r="B13" s="20"/>
      <c r="C13" s="8" t="s">
        <v>59</v>
      </c>
      <c r="D13" s="13" t="s">
        <v>60</v>
      </c>
      <c r="E13" s="13" t="s">
        <v>15</v>
      </c>
      <c r="F13" s="13" t="s">
        <v>50</v>
      </c>
      <c r="G13" s="13" t="s">
        <v>61</v>
      </c>
      <c r="H13" s="13" t="s">
        <v>62</v>
      </c>
      <c r="I13" s="11">
        <v>13</v>
      </c>
      <c r="J13" s="11">
        <v>19</v>
      </c>
      <c r="K13" s="11">
        <v>42</v>
      </c>
      <c r="L13" s="11">
        <v>36</v>
      </c>
      <c r="M13" s="11">
        <v>31</v>
      </c>
      <c r="N13" s="11">
        <v>12</v>
      </c>
      <c r="O13" s="11">
        <v>12</v>
      </c>
      <c r="P13" s="12"/>
      <c r="Q13" s="21">
        <f t="shared" si="0"/>
        <v>165</v>
      </c>
      <c r="R13" s="34">
        <v>135</v>
      </c>
      <c r="S13" s="35">
        <f t="shared" si="1"/>
        <v>22275</v>
      </c>
      <c r="T13" s="17"/>
      <c r="U13" s="17"/>
      <c r="V13" s="4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</row>
    <row r="14" spans="1:230" ht="113.1" customHeight="1">
      <c r="A14" s="11">
        <v>9</v>
      </c>
      <c r="B14" s="20"/>
      <c r="C14" s="8" t="s">
        <v>63</v>
      </c>
      <c r="D14" s="13" t="s">
        <v>64</v>
      </c>
      <c r="E14" s="13" t="s">
        <v>15</v>
      </c>
      <c r="F14" s="13" t="s">
        <v>50</v>
      </c>
      <c r="G14" s="13" t="s">
        <v>65</v>
      </c>
      <c r="H14" s="13" t="s">
        <v>66</v>
      </c>
      <c r="I14" s="11">
        <v>44</v>
      </c>
      <c r="J14" s="11">
        <v>79</v>
      </c>
      <c r="K14" s="11">
        <v>145</v>
      </c>
      <c r="L14" s="11">
        <v>135</v>
      </c>
      <c r="M14" s="11">
        <v>96</v>
      </c>
      <c r="N14" s="11">
        <v>50</v>
      </c>
      <c r="O14" s="11">
        <v>9</v>
      </c>
      <c r="P14" s="12"/>
      <c r="Q14" s="21">
        <f t="shared" si="0"/>
        <v>558</v>
      </c>
      <c r="R14" s="16">
        <v>129</v>
      </c>
      <c r="S14" s="17">
        <f t="shared" si="1"/>
        <v>71982</v>
      </c>
      <c r="T14" s="17"/>
      <c r="U14" s="17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</row>
    <row r="15" spans="1:230" ht="113.1" customHeight="1">
      <c r="A15" s="11">
        <v>11</v>
      </c>
      <c r="B15" s="20"/>
      <c r="C15" s="8" t="s">
        <v>63</v>
      </c>
      <c r="D15" s="13" t="s">
        <v>64</v>
      </c>
      <c r="E15" s="13" t="s">
        <v>15</v>
      </c>
      <c r="F15" s="13" t="s">
        <v>50</v>
      </c>
      <c r="G15" s="13" t="s">
        <v>67</v>
      </c>
      <c r="H15" s="13" t="s">
        <v>68</v>
      </c>
      <c r="I15" s="11">
        <v>10</v>
      </c>
      <c r="J15" s="11">
        <v>20</v>
      </c>
      <c r="K15" s="11">
        <v>58</v>
      </c>
      <c r="L15" s="11">
        <v>65</v>
      </c>
      <c r="M15" s="11">
        <v>44</v>
      </c>
      <c r="N15" s="11">
        <v>11</v>
      </c>
      <c r="O15" s="12"/>
      <c r="P15" s="12"/>
      <c r="Q15" s="21">
        <f t="shared" si="0"/>
        <v>208</v>
      </c>
      <c r="R15" s="16">
        <v>129</v>
      </c>
      <c r="S15" s="17">
        <f t="shared" si="1"/>
        <v>26832</v>
      </c>
      <c r="T15" s="17"/>
      <c r="U15" s="17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</row>
    <row r="16" spans="1:230" ht="111.95" customHeight="1">
      <c r="A16" s="37">
        <v>18</v>
      </c>
      <c r="B16" s="20"/>
      <c r="C16" s="8" t="s">
        <v>69</v>
      </c>
      <c r="D16" s="13" t="s">
        <v>70</v>
      </c>
      <c r="E16" s="13" t="s">
        <v>15</v>
      </c>
      <c r="F16" s="13" t="s">
        <v>50</v>
      </c>
      <c r="G16" s="13" t="s">
        <v>17</v>
      </c>
      <c r="H16" s="13" t="s">
        <v>18</v>
      </c>
      <c r="I16" s="11">
        <v>23</v>
      </c>
      <c r="J16" s="11">
        <v>50</v>
      </c>
      <c r="K16" s="11">
        <v>98</v>
      </c>
      <c r="L16" s="11">
        <v>110</v>
      </c>
      <c r="M16" s="11">
        <v>100</v>
      </c>
      <c r="N16" s="11">
        <v>57</v>
      </c>
      <c r="O16" s="11">
        <v>31</v>
      </c>
      <c r="P16" s="12"/>
      <c r="Q16" s="21">
        <f t="shared" si="0"/>
        <v>469</v>
      </c>
      <c r="R16" s="16">
        <v>129</v>
      </c>
      <c r="S16" s="17">
        <f t="shared" si="1"/>
        <v>60501</v>
      </c>
      <c r="T16" s="17"/>
      <c r="U16" s="17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</row>
    <row r="17" spans="1:230" ht="114" customHeight="1">
      <c r="A17" s="37">
        <v>19</v>
      </c>
      <c r="B17" s="38"/>
      <c r="C17" s="8" t="s">
        <v>69</v>
      </c>
      <c r="D17" s="13" t="s">
        <v>70</v>
      </c>
      <c r="E17" s="13" t="s">
        <v>15</v>
      </c>
      <c r="F17" s="13" t="s">
        <v>50</v>
      </c>
      <c r="G17" s="13" t="s">
        <v>19</v>
      </c>
      <c r="H17" s="13" t="s">
        <v>20</v>
      </c>
      <c r="I17" s="11">
        <v>21</v>
      </c>
      <c r="J17" s="11">
        <v>32</v>
      </c>
      <c r="K17" s="11">
        <v>59</v>
      </c>
      <c r="L17" s="11">
        <v>52</v>
      </c>
      <c r="M17" s="11">
        <v>46</v>
      </c>
      <c r="N17" s="11">
        <v>22</v>
      </c>
      <c r="O17" s="11">
        <v>17</v>
      </c>
      <c r="P17" s="12"/>
      <c r="Q17" s="21">
        <f t="shared" si="0"/>
        <v>249</v>
      </c>
      <c r="R17" s="16">
        <v>129</v>
      </c>
      <c r="S17" s="17">
        <f t="shared" si="1"/>
        <v>32121</v>
      </c>
      <c r="T17" s="17"/>
      <c r="U17" s="17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</row>
    <row r="18" spans="1:230" ht="113.1" customHeight="1">
      <c r="A18" s="37">
        <v>22</v>
      </c>
      <c r="B18" s="20"/>
      <c r="C18" s="8" t="s">
        <v>71</v>
      </c>
      <c r="D18" s="13" t="s">
        <v>72</v>
      </c>
      <c r="E18" s="13" t="s">
        <v>15</v>
      </c>
      <c r="F18" s="13" t="s">
        <v>50</v>
      </c>
      <c r="G18" s="13" t="s">
        <v>17</v>
      </c>
      <c r="H18" s="13" t="s">
        <v>18</v>
      </c>
      <c r="I18" s="11">
        <v>30</v>
      </c>
      <c r="J18" s="11">
        <v>53</v>
      </c>
      <c r="K18" s="11">
        <v>103</v>
      </c>
      <c r="L18" s="11">
        <v>112</v>
      </c>
      <c r="M18" s="11">
        <v>90</v>
      </c>
      <c r="N18" s="11">
        <v>63</v>
      </c>
      <c r="O18" s="11">
        <v>18</v>
      </c>
      <c r="P18" s="12"/>
      <c r="Q18" s="21">
        <f t="shared" si="0"/>
        <v>469</v>
      </c>
      <c r="R18" s="16">
        <v>139</v>
      </c>
      <c r="S18" s="17">
        <f t="shared" si="1"/>
        <v>65191</v>
      </c>
      <c r="T18" s="17"/>
      <c r="U18" s="17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</row>
    <row r="19" spans="1:230" ht="102" customHeight="1">
      <c r="A19" s="37">
        <v>23</v>
      </c>
      <c r="B19" s="38"/>
      <c r="C19" s="8" t="s">
        <v>71</v>
      </c>
      <c r="D19" s="13" t="s">
        <v>72</v>
      </c>
      <c r="E19" s="13" t="s">
        <v>15</v>
      </c>
      <c r="F19" s="13" t="s">
        <v>50</v>
      </c>
      <c r="G19" s="13" t="s">
        <v>19</v>
      </c>
      <c r="H19" s="13" t="s">
        <v>20</v>
      </c>
      <c r="I19" s="11">
        <v>28</v>
      </c>
      <c r="J19" s="11">
        <v>23</v>
      </c>
      <c r="K19" s="11">
        <v>50</v>
      </c>
      <c r="L19" s="11">
        <v>42</v>
      </c>
      <c r="M19" s="11">
        <v>27</v>
      </c>
      <c r="N19" s="11">
        <v>17</v>
      </c>
      <c r="O19" s="11">
        <v>24</v>
      </c>
      <c r="P19" s="12"/>
      <c r="Q19" s="21">
        <f t="shared" si="0"/>
        <v>211</v>
      </c>
      <c r="R19" s="16">
        <v>139</v>
      </c>
      <c r="S19" s="17">
        <f t="shared" si="1"/>
        <v>29329</v>
      </c>
      <c r="T19" s="17"/>
      <c r="U19" s="17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</row>
    <row r="20" spans="1:230" ht="42.2" customHeight="1">
      <c r="A20" s="51" t="s">
        <v>45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18">
        <f>SUM(Q7:Q19)</f>
        <v>3708</v>
      </c>
      <c r="R20" s="10" t="s">
        <v>46</v>
      </c>
      <c r="S20" s="17">
        <f>SUM(S7:S19)</f>
        <v>480074</v>
      </c>
      <c r="T20" s="4"/>
      <c r="U20" s="17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</row>
    <row r="21" spans="1:230" ht="22.5" customHeight="1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40" t="s">
        <v>46</v>
      </c>
      <c r="R21" s="4"/>
      <c r="S21" s="17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</row>
  </sheetData>
  <mergeCells count="14">
    <mergeCell ref="I1:J4"/>
    <mergeCell ref="K1:L4"/>
    <mergeCell ref="M1:N4"/>
    <mergeCell ref="O1:Q4"/>
    <mergeCell ref="A20:P20"/>
    <mergeCell ref="I5:P5"/>
    <mergeCell ref="Q5:Q6"/>
    <mergeCell ref="A5:A6"/>
    <mergeCell ref="B5:B6"/>
    <mergeCell ref="D5:E6"/>
    <mergeCell ref="F5:F6"/>
    <mergeCell ref="G5:H5"/>
    <mergeCell ref="A1:B4"/>
    <mergeCell ref="D1:H4"/>
  </mergeCells>
  <phoneticPr fontId="0" type="noConversion"/>
  <pageMargins left="0.39374999999999999" right="0.39374999999999999" top="0.39374999999999999" bottom="0.80625000000000002" header="0.51180599999999998" footer="0.39374999999999999"/>
  <pageSetup scale="62" orientation="landscape"/>
  <headerFooter>
    <oddFooter>&amp;C&amp;"微軟正黑體,Regular"&amp;10&amp;K000000&amp;"Trebuchet MS,Regular"&amp;11&amp;P OF &amp;N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showGridLines="0" workbookViewId="0">
      <selection activeCell="B2" sqref="B2"/>
    </sheetView>
  </sheetViews>
  <sheetFormatPr defaultColWidth="8.875" defaultRowHeight="13.5" customHeight="1"/>
  <cols>
    <col min="1" max="1" width="8" style="1" customWidth="1"/>
    <col min="2" max="2" width="19.25" style="1" customWidth="1"/>
    <col min="3" max="3" width="17.25" style="1" customWidth="1"/>
    <col min="4" max="4" width="9.25" style="1" customWidth="1"/>
    <col min="5" max="5" width="8.875" style="1" customWidth="1"/>
    <col min="6" max="6" width="6.25" style="1" customWidth="1"/>
    <col min="7" max="16384" width="8.875" style="1"/>
  </cols>
  <sheetData>
    <row r="1" spans="1:6" ht="15" customHeight="1">
      <c r="A1" s="41" t="s">
        <v>73</v>
      </c>
      <c r="B1" s="41" t="s">
        <v>74</v>
      </c>
      <c r="C1" s="41" t="s">
        <v>75</v>
      </c>
      <c r="D1" s="41" t="s">
        <v>76</v>
      </c>
      <c r="E1" s="41" t="s">
        <v>77</v>
      </c>
      <c r="F1" s="41" t="s">
        <v>78</v>
      </c>
    </row>
    <row r="2" spans="1:6" ht="15" customHeight="1">
      <c r="A2" s="41" t="s">
        <v>79</v>
      </c>
      <c r="B2" s="41" t="s">
        <v>80</v>
      </c>
      <c r="C2" s="41" t="s">
        <v>25</v>
      </c>
      <c r="D2" s="41" t="s">
        <v>26</v>
      </c>
      <c r="E2" s="41" t="s">
        <v>15</v>
      </c>
      <c r="F2" s="42">
        <v>119</v>
      </c>
    </row>
    <row r="3" spans="1:6" ht="15" customHeight="1">
      <c r="A3" s="41" t="s">
        <v>79</v>
      </c>
      <c r="B3" s="41" t="s">
        <v>80</v>
      </c>
      <c r="C3" s="41" t="s">
        <v>13</v>
      </c>
      <c r="D3" s="41" t="s">
        <v>14</v>
      </c>
      <c r="E3" s="41" t="s">
        <v>15</v>
      </c>
      <c r="F3" s="42">
        <v>119</v>
      </c>
    </row>
    <row r="4" spans="1:6" ht="15" customHeight="1">
      <c r="A4" s="41" t="s">
        <v>79</v>
      </c>
      <c r="B4" s="41" t="s">
        <v>80</v>
      </c>
      <c r="C4" s="41" t="s">
        <v>81</v>
      </c>
      <c r="D4" s="41" t="s">
        <v>82</v>
      </c>
      <c r="E4" s="41" t="s">
        <v>15</v>
      </c>
      <c r="F4" s="42">
        <v>125</v>
      </c>
    </row>
    <row r="5" spans="1:6" ht="15" customHeight="1">
      <c r="A5" s="41" t="s">
        <v>79</v>
      </c>
      <c r="B5" s="41" t="s">
        <v>80</v>
      </c>
      <c r="C5" s="41" t="s">
        <v>43</v>
      </c>
      <c r="D5" s="41" t="s">
        <v>44</v>
      </c>
      <c r="E5" s="41" t="s">
        <v>15</v>
      </c>
      <c r="F5" s="42">
        <v>129</v>
      </c>
    </row>
    <row r="6" spans="1:6" ht="15" customHeight="1">
      <c r="A6" s="41" t="s">
        <v>79</v>
      </c>
      <c r="B6" s="41" t="s">
        <v>80</v>
      </c>
      <c r="C6" s="41" t="s">
        <v>39</v>
      </c>
      <c r="D6" s="41" t="s">
        <v>40</v>
      </c>
      <c r="E6" s="41" t="s">
        <v>15</v>
      </c>
      <c r="F6" s="42">
        <v>135</v>
      </c>
    </row>
    <row r="7" spans="1:6" ht="15" customHeight="1">
      <c r="A7" s="41" t="s">
        <v>79</v>
      </c>
      <c r="B7" s="41" t="s">
        <v>80</v>
      </c>
      <c r="C7" s="41" t="s">
        <v>83</v>
      </c>
      <c r="D7" s="41" t="s">
        <v>84</v>
      </c>
      <c r="E7" s="41" t="s">
        <v>15</v>
      </c>
      <c r="F7" s="42">
        <v>135</v>
      </c>
    </row>
    <row r="8" spans="1:6" ht="15" customHeight="1">
      <c r="A8" s="41" t="s">
        <v>79</v>
      </c>
      <c r="B8" s="41" t="s">
        <v>80</v>
      </c>
      <c r="C8" s="41" t="s">
        <v>85</v>
      </c>
      <c r="D8" s="41" t="s">
        <v>86</v>
      </c>
      <c r="E8" s="41" t="s">
        <v>15</v>
      </c>
      <c r="F8" s="42">
        <v>125</v>
      </c>
    </row>
    <row r="9" spans="1:6" ht="15" customHeight="1">
      <c r="A9" s="41" t="s">
        <v>79</v>
      </c>
      <c r="B9" s="41" t="s">
        <v>80</v>
      </c>
      <c r="C9" s="41" t="s">
        <v>87</v>
      </c>
      <c r="D9" s="41" t="s">
        <v>88</v>
      </c>
      <c r="E9" s="41" t="s">
        <v>15</v>
      </c>
      <c r="F9" s="42">
        <v>129</v>
      </c>
    </row>
    <row r="10" spans="1:6" ht="15" customHeight="1">
      <c r="A10" s="41" t="s">
        <v>79</v>
      </c>
      <c r="B10" s="41" t="s">
        <v>80</v>
      </c>
      <c r="C10" s="41" t="s">
        <v>29</v>
      </c>
      <c r="D10" s="41" t="s">
        <v>30</v>
      </c>
      <c r="E10" s="41" t="s">
        <v>15</v>
      </c>
      <c r="F10" s="42">
        <v>129</v>
      </c>
    </row>
    <row r="11" spans="1:6" ht="15" customHeight="1">
      <c r="A11" s="41" t="s">
        <v>79</v>
      </c>
      <c r="B11" s="41" t="s">
        <v>80</v>
      </c>
      <c r="C11" s="41" t="s">
        <v>89</v>
      </c>
      <c r="D11" s="41" t="s">
        <v>90</v>
      </c>
      <c r="E11" s="41" t="s">
        <v>15</v>
      </c>
      <c r="F11" s="42">
        <v>129</v>
      </c>
    </row>
    <row r="12" spans="1:6" ht="15" customHeight="1">
      <c r="A12" s="41" t="s">
        <v>79</v>
      </c>
      <c r="B12" s="41" t="s">
        <v>80</v>
      </c>
      <c r="C12" s="41" t="s">
        <v>33</v>
      </c>
      <c r="D12" s="41" t="s">
        <v>34</v>
      </c>
      <c r="E12" s="41" t="s">
        <v>15</v>
      </c>
      <c r="F12" s="42">
        <v>109</v>
      </c>
    </row>
    <row r="13" spans="1:6" ht="15" customHeight="1">
      <c r="A13" s="41" t="s">
        <v>79</v>
      </c>
      <c r="B13" s="41" t="s">
        <v>80</v>
      </c>
      <c r="C13" s="41" t="s">
        <v>91</v>
      </c>
      <c r="D13" s="41" t="s">
        <v>92</v>
      </c>
      <c r="E13" s="41" t="s">
        <v>15</v>
      </c>
      <c r="F13" s="42">
        <v>129</v>
      </c>
    </row>
    <row r="14" spans="1:6" ht="15" customHeight="1">
      <c r="A14" s="41" t="s">
        <v>79</v>
      </c>
      <c r="B14" s="41" t="s">
        <v>80</v>
      </c>
      <c r="C14" s="41" t="s">
        <v>93</v>
      </c>
      <c r="D14" s="41" t="s">
        <v>94</v>
      </c>
      <c r="E14" s="41" t="s">
        <v>15</v>
      </c>
      <c r="F14" s="42">
        <v>109</v>
      </c>
    </row>
    <row r="15" spans="1:6" ht="15" customHeight="1">
      <c r="A15" s="41" t="s">
        <v>79</v>
      </c>
      <c r="B15" s="41" t="s">
        <v>80</v>
      </c>
      <c r="C15" s="41" t="s">
        <v>95</v>
      </c>
      <c r="D15" s="41" t="s">
        <v>96</v>
      </c>
      <c r="E15" s="41" t="s">
        <v>15</v>
      </c>
      <c r="F15" s="42">
        <v>99</v>
      </c>
    </row>
    <row r="16" spans="1:6" ht="15" customHeight="1">
      <c r="A16" s="41" t="s">
        <v>79</v>
      </c>
      <c r="B16" s="41" t="s">
        <v>80</v>
      </c>
      <c r="C16" s="41" t="s">
        <v>97</v>
      </c>
      <c r="D16" s="41" t="s">
        <v>98</v>
      </c>
      <c r="E16" s="41" t="s">
        <v>15</v>
      </c>
      <c r="F16" s="42">
        <v>115</v>
      </c>
    </row>
    <row r="17" spans="1:6" ht="15" customHeight="1">
      <c r="A17" s="41" t="s">
        <v>79</v>
      </c>
      <c r="B17" s="41" t="s">
        <v>80</v>
      </c>
      <c r="C17" s="41" t="s">
        <v>35</v>
      </c>
      <c r="D17" s="41" t="s">
        <v>36</v>
      </c>
      <c r="E17" s="41" t="s">
        <v>15</v>
      </c>
      <c r="F17" s="42">
        <v>115</v>
      </c>
    </row>
    <row r="18" spans="1:6" ht="15" customHeight="1">
      <c r="A18" s="41" t="s">
        <v>79</v>
      </c>
      <c r="B18" s="41" t="s">
        <v>80</v>
      </c>
      <c r="C18" s="41" t="s">
        <v>21</v>
      </c>
      <c r="D18" s="41" t="s">
        <v>22</v>
      </c>
      <c r="E18" s="41" t="s">
        <v>15</v>
      </c>
      <c r="F18" s="42">
        <v>119</v>
      </c>
    </row>
    <row r="19" spans="1:6" ht="15" customHeight="1">
      <c r="A19" s="41" t="s">
        <v>79</v>
      </c>
      <c r="B19" s="41" t="s">
        <v>80</v>
      </c>
      <c r="C19" s="41" t="s">
        <v>99</v>
      </c>
      <c r="D19" s="41" t="s">
        <v>100</v>
      </c>
      <c r="E19" s="41" t="s">
        <v>15</v>
      </c>
      <c r="F19" s="42">
        <v>135</v>
      </c>
    </row>
    <row r="20" spans="1:6" ht="15" customHeight="1">
      <c r="A20" s="41" t="s">
        <v>79</v>
      </c>
      <c r="B20" s="41" t="s">
        <v>80</v>
      </c>
      <c r="C20" s="41" t="s">
        <v>101</v>
      </c>
      <c r="D20" s="41" t="s">
        <v>102</v>
      </c>
      <c r="E20" s="41" t="s">
        <v>15</v>
      </c>
      <c r="F20" s="42">
        <v>135</v>
      </c>
    </row>
    <row r="21" spans="1:6" ht="15" customHeight="1">
      <c r="A21" s="41" t="s">
        <v>79</v>
      </c>
      <c r="B21" s="41" t="s">
        <v>80</v>
      </c>
      <c r="C21" s="41" t="s">
        <v>103</v>
      </c>
      <c r="D21" s="41" t="s">
        <v>104</v>
      </c>
      <c r="E21" s="41" t="s">
        <v>15</v>
      </c>
      <c r="F21" s="42">
        <v>145</v>
      </c>
    </row>
    <row r="22" spans="1:6" ht="15" customHeight="1">
      <c r="A22" s="41" t="s">
        <v>79</v>
      </c>
      <c r="B22" s="41" t="s">
        <v>80</v>
      </c>
      <c r="C22" s="41" t="s">
        <v>105</v>
      </c>
      <c r="D22" s="41" t="s">
        <v>106</v>
      </c>
      <c r="E22" s="41" t="s">
        <v>15</v>
      </c>
      <c r="F22" s="42">
        <v>189</v>
      </c>
    </row>
    <row r="23" spans="1:6" ht="15" customHeight="1">
      <c r="A23" s="41" t="s">
        <v>79</v>
      </c>
      <c r="B23" s="41" t="s">
        <v>80</v>
      </c>
      <c r="C23" s="41" t="s">
        <v>107</v>
      </c>
      <c r="D23" s="41" t="s">
        <v>108</v>
      </c>
      <c r="E23" s="41" t="s">
        <v>15</v>
      </c>
      <c r="F23" s="42">
        <v>189</v>
      </c>
    </row>
    <row r="24" spans="1:6" ht="15" customHeight="1">
      <c r="A24" s="41" t="s">
        <v>79</v>
      </c>
      <c r="B24" s="41" t="s">
        <v>80</v>
      </c>
      <c r="C24" s="41" t="s">
        <v>109</v>
      </c>
      <c r="D24" s="41" t="s">
        <v>110</v>
      </c>
      <c r="E24" s="41" t="s">
        <v>15</v>
      </c>
      <c r="F24" s="42">
        <v>199</v>
      </c>
    </row>
    <row r="25" spans="1:6" ht="15" customHeight="1">
      <c r="A25" s="41" t="s">
        <v>79</v>
      </c>
      <c r="B25" s="41" t="s">
        <v>80</v>
      </c>
      <c r="C25" s="41" t="s">
        <v>111</v>
      </c>
      <c r="D25" s="41" t="s">
        <v>112</v>
      </c>
      <c r="E25" s="41" t="s">
        <v>15</v>
      </c>
      <c r="F25" s="42">
        <v>189</v>
      </c>
    </row>
    <row r="26" spans="1:6" ht="15" customHeight="1">
      <c r="A26" s="41" t="s">
        <v>79</v>
      </c>
      <c r="B26" s="41" t="s">
        <v>80</v>
      </c>
      <c r="C26" s="41" t="s">
        <v>113</v>
      </c>
      <c r="D26" s="41" t="s">
        <v>114</v>
      </c>
      <c r="E26" s="41" t="s">
        <v>15</v>
      </c>
      <c r="F26" s="42">
        <v>199</v>
      </c>
    </row>
    <row r="27" spans="1:6" ht="15" customHeight="1">
      <c r="A27" s="41" t="s">
        <v>79</v>
      </c>
      <c r="B27" s="41" t="s">
        <v>80</v>
      </c>
      <c r="C27" s="41" t="s">
        <v>115</v>
      </c>
      <c r="D27" s="41" t="s">
        <v>116</v>
      </c>
      <c r="E27" s="41" t="s">
        <v>15</v>
      </c>
      <c r="F27" s="42">
        <v>199</v>
      </c>
    </row>
    <row r="28" spans="1:6" ht="15" customHeight="1">
      <c r="A28" s="41" t="s">
        <v>79</v>
      </c>
      <c r="B28" s="41" t="s">
        <v>80</v>
      </c>
      <c r="C28" s="41" t="s">
        <v>117</v>
      </c>
      <c r="D28" s="41" t="s">
        <v>118</v>
      </c>
      <c r="E28" s="41" t="s">
        <v>15</v>
      </c>
      <c r="F28" s="42">
        <v>205</v>
      </c>
    </row>
    <row r="29" spans="1:6" ht="15" customHeight="1">
      <c r="A29" s="41" t="s">
        <v>79</v>
      </c>
      <c r="B29" s="41" t="s">
        <v>80</v>
      </c>
      <c r="C29" s="41" t="s">
        <v>119</v>
      </c>
      <c r="D29" s="41" t="s">
        <v>120</v>
      </c>
      <c r="E29" s="41" t="s">
        <v>15</v>
      </c>
      <c r="F29" s="42">
        <v>145</v>
      </c>
    </row>
    <row r="30" spans="1:6" ht="15" customHeight="1">
      <c r="A30" s="41" t="s">
        <v>79</v>
      </c>
      <c r="B30" s="41" t="s">
        <v>80</v>
      </c>
      <c r="C30" s="41" t="s">
        <v>121</v>
      </c>
      <c r="D30" s="41" t="s">
        <v>122</v>
      </c>
      <c r="E30" s="41" t="s">
        <v>15</v>
      </c>
      <c r="F30" s="42">
        <v>165</v>
      </c>
    </row>
    <row r="31" spans="1:6" ht="15" customHeight="1">
      <c r="A31" s="41" t="s">
        <v>79</v>
      </c>
      <c r="B31" s="41" t="s">
        <v>123</v>
      </c>
      <c r="C31" s="41" t="s">
        <v>59</v>
      </c>
      <c r="D31" s="41" t="s">
        <v>60</v>
      </c>
      <c r="E31" s="41" t="s">
        <v>15</v>
      </c>
      <c r="F31" s="42">
        <v>135</v>
      </c>
    </row>
    <row r="32" spans="1:6" ht="15" customHeight="1">
      <c r="A32" s="41" t="s">
        <v>79</v>
      </c>
      <c r="B32" s="41" t="s">
        <v>123</v>
      </c>
      <c r="C32" s="41" t="s">
        <v>124</v>
      </c>
      <c r="D32" s="41" t="s">
        <v>125</v>
      </c>
      <c r="E32" s="41" t="s">
        <v>15</v>
      </c>
      <c r="F32" s="42">
        <v>119</v>
      </c>
    </row>
    <row r="33" spans="1:6" ht="15" customHeight="1">
      <c r="A33" s="41" t="s">
        <v>79</v>
      </c>
      <c r="B33" s="41" t="s">
        <v>123</v>
      </c>
      <c r="C33" s="41" t="s">
        <v>55</v>
      </c>
      <c r="D33" s="41" t="s">
        <v>56</v>
      </c>
      <c r="E33" s="41" t="s">
        <v>15</v>
      </c>
      <c r="F33" s="42">
        <v>129</v>
      </c>
    </row>
    <row r="34" spans="1:6" ht="15" customHeight="1">
      <c r="A34" s="41" t="s">
        <v>79</v>
      </c>
      <c r="B34" s="41" t="s">
        <v>123</v>
      </c>
      <c r="C34" s="41" t="s">
        <v>126</v>
      </c>
      <c r="D34" s="41" t="s">
        <v>127</v>
      </c>
      <c r="E34" s="41" t="s">
        <v>15</v>
      </c>
      <c r="F34" s="42">
        <v>105</v>
      </c>
    </row>
    <row r="35" spans="1:6" ht="15" customHeight="1">
      <c r="A35" s="41" t="s">
        <v>79</v>
      </c>
      <c r="B35" s="41" t="s">
        <v>123</v>
      </c>
      <c r="C35" s="41" t="s">
        <v>128</v>
      </c>
      <c r="D35" s="41" t="s">
        <v>129</v>
      </c>
      <c r="E35" s="41" t="s">
        <v>15</v>
      </c>
      <c r="F35" s="42">
        <v>139</v>
      </c>
    </row>
    <row r="36" spans="1:6" ht="15" customHeight="1">
      <c r="A36" s="41" t="s">
        <v>79</v>
      </c>
      <c r="B36" s="41" t="s">
        <v>123</v>
      </c>
      <c r="C36" s="41" t="s">
        <v>130</v>
      </c>
      <c r="D36" s="41" t="s">
        <v>131</v>
      </c>
      <c r="E36" s="41" t="s">
        <v>15</v>
      </c>
      <c r="F36" s="42">
        <v>149</v>
      </c>
    </row>
    <row r="37" spans="1:6" ht="15" customHeight="1">
      <c r="A37" s="41" t="s">
        <v>79</v>
      </c>
      <c r="B37" s="41" t="s">
        <v>123</v>
      </c>
      <c r="C37" s="41" t="s">
        <v>69</v>
      </c>
      <c r="D37" s="41" t="s">
        <v>70</v>
      </c>
      <c r="E37" s="41" t="s">
        <v>15</v>
      </c>
      <c r="F37" s="42">
        <v>129</v>
      </c>
    </row>
    <row r="38" spans="1:6" ht="15" customHeight="1">
      <c r="A38" s="41" t="s">
        <v>79</v>
      </c>
      <c r="B38" s="41" t="s">
        <v>123</v>
      </c>
      <c r="C38" s="41" t="s">
        <v>132</v>
      </c>
      <c r="D38" s="41" t="s">
        <v>133</v>
      </c>
      <c r="E38" s="41" t="s">
        <v>15</v>
      </c>
      <c r="F38" s="42">
        <v>129</v>
      </c>
    </row>
    <row r="39" spans="1:6" ht="15" customHeight="1">
      <c r="A39" s="41" t="s">
        <v>79</v>
      </c>
      <c r="B39" s="41" t="s">
        <v>123</v>
      </c>
      <c r="C39" s="41" t="s">
        <v>134</v>
      </c>
      <c r="D39" s="41" t="s">
        <v>135</v>
      </c>
      <c r="E39" s="41" t="s">
        <v>15</v>
      </c>
      <c r="F39" s="42">
        <v>129</v>
      </c>
    </row>
    <row r="40" spans="1:6" ht="15" customHeight="1">
      <c r="A40" s="41" t="s">
        <v>79</v>
      </c>
      <c r="B40" s="41" t="s">
        <v>123</v>
      </c>
      <c r="C40" s="41" t="s">
        <v>136</v>
      </c>
      <c r="D40" s="41" t="s">
        <v>137</v>
      </c>
      <c r="E40" s="41" t="s">
        <v>15</v>
      </c>
      <c r="F40" s="42">
        <v>129</v>
      </c>
    </row>
    <row r="41" spans="1:6" ht="15" customHeight="1">
      <c r="A41" s="41" t="s">
        <v>79</v>
      </c>
      <c r="B41" s="41" t="s">
        <v>123</v>
      </c>
      <c r="C41" s="41" t="s">
        <v>138</v>
      </c>
      <c r="D41" s="41" t="s">
        <v>139</v>
      </c>
      <c r="E41" s="41" t="s">
        <v>15</v>
      </c>
      <c r="F41" s="42">
        <v>129</v>
      </c>
    </row>
    <row r="42" spans="1:6" ht="15" customHeight="1">
      <c r="A42" s="41" t="s">
        <v>79</v>
      </c>
      <c r="B42" s="41" t="s">
        <v>123</v>
      </c>
      <c r="C42" s="41" t="s">
        <v>140</v>
      </c>
      <c r="D42" s="41" t="s">
        <v>141</v>
      </c>
      <c r="E42" s="41" t="s">
        <v>15</v>
      </c>
      <c r="F42" s="42">
        <v>139</v>
      </c>
    </row>
    <row r="43" spans="1:6" ht="15" customHeight="1">
      <c r="A43" s="41" t="s">
        <v>79</v>
      </c>
      <c r="B43" s="41" t="s">
        <v>123</v>
      </c>
      <c r="C43" s="41" t="s">
        <v>71</v>
      </c>
      <c r="D43" s="41" t="s">
        <v>72</v>
      </c>
      <c r="E43" s="41" t="s">
        <v>15</v>
      </c>
      <c r="F43" s="42">
        <v>139</v>
      </c>
    </row>
    <row r="44" spans="1:6" ht="15" customHeight="1">
      <c r="A44" s="41" t="s">
        <v>79</v>
      </c>
      <c r="B44" s="41" t="s">
        <v>123</v>
      </c>
      <c r="C44" s="41" t="s">
        <v>142</v>
      </c>
      <c r="D44" s="41" t="s">
        <v>143</v>
      </c>
      <c r="E44" s="41" t="s">
        <v>15</v>
      </c>
      <c r="F44" s="42">
        <v>159</v>
      </c>
    </row>
    <row r="45" spans="1:6" ht="15" customHeight="1">
      <c r="A45" s="41" t="s">
        <v>79</v>
      </c>
      <c r="B45" s="41" t="s">
        <v>123</v>
      </c>
      <c r="C45" s="41" t="s">
        <v>63</v>
      </c>
      <c r="D45" s="41" t="s">
        <v>64</v>
      </c>
      <c r="E45" s="41" t="s">
        <v>15</v>
      </c>
      <c r="F45" s="42">
        <v>129</v>
      </c>
    </row>
    <row r="46" spans="1:6" ht="15" customHeight="1">
      <c r="A46" s="41" t="s">
        <v>79</v>
      </c>
      <c r="B46" s="41" t="s">
        <v>123</v>
      </c>
      <c r="C46" s="41" t="s">
        <v>144</v>
      </c>
      <c r="D46" s="41" t="s">
        <v>145</v>
      </c>
      <c r="E46" s="41" t="s">
        <v>15</v>
      </c>
      <c r="F46" s="42">
        <v>129</v>
      </c>
    </row>
    <row r="47" spans="1:6" ht="15" customHeight="1">
      <c r="A47" s="41" t="s">
        <v>79</v>
      </c>
      <c r="B47" s="41" t="s">
        <v>123</v>
      </c>
      <c r="C47" s="41" t="s">
        <v>146</v>
      </c>
      <c r="D47" s="41" t="s">
        <v>147</v>
      </c>
      <c r="E47" s="41" t="s">
        <v>15</v>
      </c>
      <c r="F47" s="42">
        <v>139</v>
      </c>
    </row>
    <row r="48" spans="1:6" ht="15" customHeight="1">
      <c r="A48" s="41" t="s">
        <v>79</v>
      </c>
      <c r="B48" s="41" t="s">
        <v>123</v>
      </c>
      <c r="C48" s="41" t="s">
        <v>148</v>
      </c>
      <c r="D48" s="41" t="s">
        <v>149</v>
      </c>
      <c r="E48" s="41" t="s">
        <v>15</v>
      </c>
      <c r="F48" s="42">
        <v>139</v>
      </c>
    </row>
    <row r="49" spans="1:6" ht="15" customHeight="1">
      <c r="A49" s="41" t="s">
        <v>79</v>
      </c>
      <c r="B49" s="41" t="s">
        <v>123</v>
      </c>
      <c r="C49" s="41" t="s">
        <v>48</v>
      </c>
      <c r="D49" s="41" t="s">
        <v>49</v>
      </c>
      <c r="E49" s="41" t="s">
        <v>15</v>
      </c>
      <c r="F49" s="42">
        <v>109</v>
      </c>
    </row>
    <row r="50" spans="1:6" ht="15" customHeight="1">
      <c r="A50" s="41" t="s">
        <v>79</v>
      </c>
      <c r="B50" s="41" t="s">
        <v>123</v>
      </c>
      <c r="C50" s="41" t="s">
        <v>150</v>
      </c>
      <c r="D50" s="41" t="s">
        <v>151</v>
      </c>
      <c r="E50" s="41" t="s">
        <v>15</v>
      </c>
      <c r="F50" s="42">
        <v>99</v>
      </c>
    </row>
    <row r="51" spans="1:6" ht="15" customHeight="1">
      <c r="A51" s="41" t="s">
        <v>79</v>
      </c>
      <c r="B51" s="41" t="s">
        <v>123</v>
      </c>
      <c r="C51" s="41" t="s">
        <v>152</v>
      </c>
      <c r="D51" s="41" t="s">
        <v>153</v>
      </c>
      <c r="E51" s="41" t="s">
        <v>15</v>
      </c>
      <c r="F51" s="42">
        <v>115</v>
      </c>
    </row>
    <row r="52" spans="1:6" ht="15" customHeight="1">
      <c r="A52" s="41" t="s">
        <v>79</v>
      </c>
      <c r="B52" s="41" t="s">
        <v>123</v>
      </c>
      <c r="C52" s="41" t="s">
        <v>154</v>
      </c>
      <c r="D52" s="41" t="s">
        <v>155</v>
      </c>
      <c r="E52" s="41" t="s">
        <v>15</v>
      </c>
      <c r="F52" s="42">
        <v>119</v>
      </c>
    </row>
    <row r="53" spans="1:6" ht="15" customHeight="1">
      <c r="A53" s="41" t="s">
        <v>79</v>
      </c>
      <c r="B53" s="41" t="s">
        <v>123</v>
      </c>
      <c r="C53" s="41" t="s">
        <v>156</v>
      </c>
      <c r="D53" s="41" t="s">
        <v>157</v>
      </c>
      <c r="E53" s="41" t="s">
        <v>15</v>
      </c>
      <c r="F53" s="42">
        <v>135</v>
      </c>
    </row>
    <row r="54" spans="1:6" ht="15" customHeight="1">
      <c r="A54" s="41" t="s">
        <v>79</v>
      </c>
      <c r="B54" s="41" t="s">
        <v>123</v>
      </c>
      <c r="C54" s="41" t="s">
        <v>158</v>
      </c>
      <c r="D54" s="41" t="s">
        <v>159</v>
      </c>
      <c r="E54" s="41" t="s">
        <v>15</v>
      </c>
      <c r="F54" s="42">
        <v>135</v>
      </c>
    </row>
    <row r="55" spans="1:6" ht="15" customHeight="1">
      <c r="A55" s="41" t="s">
        <v>79</v>
      </c>
      <c r="B55" s="41" t="s">
        <v>123</v>
      </c>
      <c r="C55" s="41" t="s">
        <v>160</v>
      </c>
      <c r="D55" s="41" t="s">
        <v>161</v>
      </c>
      <c r="E55" s="41" t="s">
        <v>15</v>
      </c>
      <c r="F55" s="42">
        <v>145</v>
      </c>
    </row>
    <row r="56" spans="1:6" ht="15" customHeight="1">
      <c r="A56" s="41" t="s">
        <v>79</v>
      </c>
      <c r="B56" s="41" t="s">
        <v>123</v>
      </c>
      <c r="C56" s="41" t="s">
        <v>162</v>
      </c>
      <c r="D56" s="41" t="s">
        <v>163</v>
      </c>
      <c r="E56" s="41" t="s">
        <v>15</v>
      </c>
      <c r="F56" s="42">
        <v>199</v>
      </c>
    </row>
    <row r="57" spans="1:6" ht="15" customHeight="1">
      <c r="A57" s="41" t="s">
        <v>79</v>
      </c>
      <c r="B57" s="41" t="s">
        <v>123</v>
      </c>
      <c r="C57" s="41" t="s">
        <v>164</v>
      </c>
      <c r="D57" s="41" t="s">
        <v>165</v>
      </c>
      <c r="E57" s="41" t="s">
        <v>15</v>
      </c>
      <c r="F57" s="42">
        <v>199</v>
      </c>
    </row>
    <row r="58" spans="1:6" ht="15" customHeight="1">
      <c r="A58" s="41" t="s">
        <v>79</v>
      </c>
      <c r="B58" s="41" t="s">
        <v>123</v>
      </c>
      <c r="C58" s="41" t="s">
        <v>166</v>
      </c>
      <c r="D58" s="41" t="s">
        <v>167</v>
      </c>
      <c r="E58" s="41" t="s">
        <v>15</v>
      </c>
      <c r="F58" s="42">
        <v>189</v>
      </c>
    </row>
    <row r="59" spans="1:6" ht="15" customHeight="1">
      <c r="A59" s="41" t="s">
        <v>79</v>
      </c>
      <c r="B59" s="41" t="s">
        <v>123</v>
      </c>
      <c r="C59" s="41" t="s">
        <v>168</v>
      </c>
      <c r="D59" s="41" t="s">
        <v>169</v>
      </c>
      <c r="E59" s="41" t="s">
        <v>15</v>
      </c>
      <c r="F59" s="42">
        <v>189</v>
      </c>
    </row>
    <row r="60" spans="1:6" ht="15" customHeight="1">
      <c r="A60" s="41" t="s">
        <v>79</v>
      </c>
      <c r="B60" s="41" t="s">
        <v>123</v>
      </c>
      <c r="C60" s="41" t="s">
        <v>170</v>
      </c>
      <c r="D60" s="41" t="s">
        <v>171</v>
      </c>
      <c r="E60" s="41" t="s">
        <v>15</v>
      </c>
      <c r="F60" s="42">
        <v>229</v>
      </c>
    </row>
    <row r="61" spans="1:6" ht="15" customHeight="1">
      <c r="A61" s="41" t="s">
        <v>79</v>
      </c>
      <c r="B61" s="41" t="s">
        <v>123</v>
      </c>
      <c r="C61" s="41" t="s">
        <v>172</v>
      </c>
      <c r="D61" s="41" t="s">
        <v>173</v>
      </c>
      <c r="E61" s="41" t="s">
        <v>15</v>
      </c>
      <c r="F61" s="42">
        <v>259</v>
      </c>
    </row>
    <row r="62" spans="1:6" ht="15" customHeight="1">
      <c r="A62" s="41" t="s">
        <v>79</v>
      </c>
      <c r="B62" s="41" t="s">
        <v>123</v>
      </c>
      <c r="C62" s="41" t="s">
        <v>174</v>
      </c>
      <c r="D62" s="41" t="s">
        <v>175</v>
      </c>
      <c r="E62" s="41" t="s">
        <v>15</v>
      </c>
      <c r="F62" s="42">
        <v>229</v>
      </c>
    </row>
    <row r="63" spans="1:6" ht="15" customHeight="1">
      <c r="A63" s="41" t="s">
        <v>79</v>
      </c>
      <c r="B63" s="41" t="s">
        <v>123</v>
      </c>
      <c r="C63" s="41" t="s">
        <v>176</v>
      </c>
      <c r="D63" s="41" t="s">
        <v>177</v>
      </c>
      <c r="E63" s="41" t="s">
        <v>15</v>
      </c>
      <c r="F63" s="42">
        <v>229</v>
      </c>
    </row>
    <row r="64" spans="1:6" ht="15" customHeight="1">
      <c r="A64" s="41" t="s">
        <v>79</v>
      </c>
      <c r="B64" s="41" t="s">
        <v>123</v>
      </c>
      <c r="C64" s="41" t="s">
        <v>178</v>
      </c>
      <c r="D64" s="41" t="s">
        <v>179</v>
      </c>
      <c r="E64" s="41" t="s">
        <v>15</v>
      </c>
      <c r="F64" s="42">
        <v>145</v>
      </c>
    </row>
    <row r="65" spans="1:6" ht="15" customHeight="1">
      <c r="A65" s="41" t="s">
        <v>79</v>
      </c>
      <c r="B65" s="41" t="s">
        <v>123</v>
      </c>
      <c r="C65" s="41" t="s">
        <v>180</v>
      </c>
      <c r="D65" s="41" t="s">
        <v>181</v>
      </c>
      <c r="E65" s="41" t="s">
        <v>15</v>
      </c>
      <c r="F65" s="42">
        <v>165</v>
      </c>
    </row>
    <row r="66" spans="1:6" ht="15" customHeight="1">
      <c r="A66" s="41" t="s">
        <v>79</v>
      </c>
      <c r="B66" s="41" t="s">
        <v>123</v>
      </c>
      <c r="C66" s="41" t="s">
        <v>182</v>
      </c>
      <c r="D66" s="41" t="s">
        <v>183</v>
      </c>
      <c r="E66" s="41" t="s">
        <v>15</v>
      </c>
      <c r="F66" s="42">
        <v>185</v>
      </c>
    </row>
    <row r="67" spans="1:6" ht="15" customHeight="1">
      <c r="A67" s="41" t="s">
        <v>79</v>
      </c>
      <c r="B67" s="41" t="s">
        <v>123</v>
      </c>
      <c r="C67" s="41" t="s">
        <v>184</v>
      </c>
      <c r="D67" s="41" t="s">
        <v>185</v>
      </c>
      <c r="E67" s="41" t="s">
        <v>15</v>
      </c>
      <c r="F67" s="42">
        <v>199</v>
      </c>
    </row>
    <row r="68" spans="1:6" ht="15" customHeight="1">
      <c r="A68" s="41" t="s">
        <v>79</v>
      </c>
      <c r="B68" s="41" t="s">
        <v>123</v>
      </c>
      <c r="C68" s="41" t="s">
        <v>186</v>
      </c>
      <c r="D68" s="41" t="s">
        <v>187</v>
      </c>
      <c r="E68" s="41" t="s">
        <v>15</v>
      </c>
      <c r="F68" s="42">
        <v>199</v>
      </c>
    </row>
    <row r="69" spans="1:6" ht="15" customHeight="1">
      <c r="A69" s="41" t="s">
        <v>79</v>
      </c>
      <c r="B69" s="41" t="s">
        <v>123</v>
      </c>
      <c r="C69" s="41" t="s">
        <v>188</v>
      </c>
      <c r="D69" s="41" t="s">
        <v>189</v>
      </c>
      <c r="E69" s="41" t="s">
        <v>15</v>
      </c>
      <c r="F69" s="42">
        <v>159</v>
      </c>
    </row>
    <row r="70" spans="1:6" ht="15" customHeight="1">
      <c r="A70" s="41" t="s">
        <v>79</v>
      </c>
      <c r="B70" s="41" t="s">
        <v>123</v>
      </c>
      <c r="C70" s="41" t="s">
        <v>190</v>
      </c>
      <c r="D70" s="41" t="s">
        <v>191</v>
      </c>
      <c r="E70" s="41" t="s">
        <v>15</v>
      </c>
      <c r="F70" s="42">
        <v>109</v>
      </c>
    </row>
    <row r="71" spans="1:6" ht="15" customHeight="1">
      <c r="A71" s="41" t="s">
        <v>79</v>
      </c>
      <c r="B71" s="41" t="s">
        <v>123</v>
      </c>
      <c r="C71" s="41" t="s">
        <v>192</v>
      </c>
      <c r="D71" s="41" t="s">
        <v>193</v>
      </c>
      <c r="E71" s="41" t="s">
        <v>15</v>
      </c>
      <c r="F71" s="42">
        <v>159</v>
      </c>
    </row>
    <row r="72" spans="1:6" ht="15" customHeight="1">
      <c r="A72" s="41" t="s">
        <v>79</v>
      </c>
      <c r="B72" s="41" t="s">
        <v>123</v>
      </c>
      <c r="C72" s="41" t="s">
        <v>194</v>
      </c>
      <c r="D72" s="41" t="s">
        <v>195</v>
      </c>
      <c r="E72" s="41" t="s">
        <v>15</v>
      </c>
      <c r="F72" s="42">
        <v>129</v>
      </c>
    </row>
    <row r="73" spans="1:6" ht="15" customHeight="1">
      <c r="A73" s="41" t="s">
        <v>79</v>
      </c>
      <c r="B73" s="41" t="s">
        <v>123</v>
      </c>
      <c r="C73" s="41" t="s">
        <v>196</v>
      </c>
      <c r="D73" s="41" t="s">
        <v>197</v>
      </c>
      <c r="E73" s="41" t="s">
        <v>15</v>
      </c>
      <c r="F73" s="42">
        <v>119</v>
      </c>
    </row>
    <row r="74" spans="1:6" ht="15" customHeight="1">
      <c r="A74" s="41" t="s">
        <v>79</v>
      </c>
      <c r="B74" s="41" t="s">
        <v>123</v>
      </c>
      <c r="C74" s="41" t="s">
        <v>198</v>
      </c>
      <c r="D74" s="41" t="s">
        <v>199</v>
      </c>
      <c r="E74" s="41" t="s">
        <v>15</v>
      </c>
      <c r="F74" s="42">
        <v>179</v>
      </c>
    </row>
    <row r="75" spans="1:6" ht="15" customHeight="1">
      <c r="A75" s="41" t="s">
        <v>79</v>
      </c>
      <c r="B75" s="41" t="s">
        <v>123</v>
      </c>
      <c r="C75" s="41" t="s">
        <v>200</v>
      </c>
      <c r="D75" s="41" t="s">
        <v>201</v>
      </c>
      <c r="E75" s="41" t="s">
        <v>15</v>
      </c>
      <c r="F75" s="42">
        <v>169</v>
      </c>
    </row>
    <row r="76" spans="1:6" ht="15" customHeight="1">
      <c r="A76" s="41" t="s">
        <v>79</v>
      </c>
      <c r="B76" s="41" t="s">
        <v>123</v>
      </c>
      <c r="C76" s="41" t="s">
        <v>202</v>
      </c>
      <c r="D76" s="41" t="s">
        <v>203</v>
      </c>
      <c r="E76" s="41" t="s">
        <v>15</v>
      </c>
      <c r="F76" s="42">
        <v>159</v>
      </c>
    </row>
    <row r="77" spans="1:6" ht="15" customHeight="1">
      <c r="A77" s="41" t="s">
        <v>79</v>
      </c>
      <c r="B77" s="41" t="s">
        <v>123</v>
      </c>
      <c r="C77" s="41" t="s">
        <v>204</v>
      </c>
      <c r="D77" s="41" t="s">
        <v>205</v>
      </c>
      <c r="E77" s="41" t="s">
        <v>15</v>
      </c>
      <c r="F77" s="42">
        <v>149</v>
      </c>
    </row>
    <row r="78" spans="1:6" ht="15" customHeight="1">
      <c r="A78" s="41" t="s">
        <v>79</v>
      </c>
      <c r="B78" s="41" t="s">
        <v>123</v>
      </c>
      <c r="C78" s="41" t="s">
        <v>206</v>
      </c>
      <c r="D78" s="41" t="s">
        <v>207</v>
      </c>
      <c r="E78" s="41" t="s">
        <v>15</v>
      </c>
      <c r="F78" s="42">
        <v>149</v>
      </c>
    </row>
    <row r="79" spans="1:6" ht="15" customHeight="1">
      <c r="A79" s="41" t="s">
        <v>79</v>
      </c>
      <c r="B79" s="41" t="s">
        <v>123</v>
      </c>
      <c r="C79" s="41" t="s">
        <v>208</v>
      </c>
      <c r="D79" s="41" t="s">
        <v>209</v>
      </c>
      <c r="E79" s="41" t="s">
        <v>15</v>
      </c>
      <c r="F79" s="42">
        <v>169</v>
      </c>
    </row>
    <row r="80" spans="1:6" ht="15" customHeight="1">
      <c r="A80" s="41" t="s">
        <v>79</v>
      </c>
      <c r="B80" s="41" t="s">
        <v>123</v>
      </c>
      <c r="C80" s="41" t="s">
        <v>210</v>
      </c>
      <c r="D80" s="41" t="s">
        <v>211</v>
      </c>
      <c r="E80" s="41" t="s">
        <v>15</v>
      </c>
      <c r="F80" s="42">
        <v>149</v>
      </c>
    </row>
    <row r="81" spans="1:6" ht="15" customHeight="1">
      <c r="A81" s="41" t="s">
        <v>79</v>
      </c>
      <c r="B81" s="41" t="s">
        <v>123</v>
      </c>
      <c r="C81" s="41" t="s">
        <v>212</v>
      </c>
      <c r="D81" s="41" t="s">
        <v>213</v>
      </c>
      <c r="E81" s="41" t="s">
        <v>15</v>
      </c>
      <c r="F81" s="42">
        <v>149</v>
      </c>
    </row>
    <row r="82" spans="1:6" ht="15" customHeight="1">
      <c r="A82" s="41" t="s">
        <v>79</v>
      </c>
      <c r="B82" s="41" t="s">
        <v>123</v>
      </c>
      <c r="C82" s="41" t="s">
        <v>214</v>
      </c>
      <c r="D82" s="41" t="s">
        <v>215</v>
      </c>
      <c r="E82" s="41" t="s">
        <v>15</v>
      </c>
      <c r="F82" s="42">
        <v>149</v>
      </c>
    </row>
    <row r="83" spans="1:6" ht="15" customHeight="1">
      <c r="A83" s="41" t="s">
        <v>79</v>
      </c>
      <c r="B83" s="41" t="s">
        <v>123</v>
      </c>
      <c r="C83" s="41" t="s">
        <v>216</v>
      </c>
      <c r="D83" s="41" t="s">
        <v>217</v>
      </c>
      <c r="E83" s="41" t="s">
        <v>15</v>
      </c>
      <c r="F83" s="42">
        <v>189</v>
      </c>
    </row>
    <row r="84" spans="1:6" ht="15" customHeight="1">
      <c r="A84" s="41" t="s">
        <v>79</v>
      </c>
      <c r="B84" s="41" t="s">
        <v>123</v>
      </c>
      <c r="C84" s="41" t="s">
        <v>218</v>
      </c>
      <c r="D84" s="41" t="s">
        <v>219</v>
      </c>
      <c r="E84" s="41" t="s">
        <v>15</v>
      </c>
      <c r="F84" s="42">
        <v>109</v>
      </c>
    </row>
  </sheetData>
  <phoneticPr fontId="0" type="noConversion"/>
  <pageMargins left="0.75" right="0.75" top="1" bottom="1" header="0.3" footer="0.3"/>
  <pageSetup orientation="landscape"/>
  <headerFooter>
    <oddFooter>&amp;C&amp;"Helvetica Neue,Regular"&amp;11&amp;K000000&amp;P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MAN ORDER LIST</vt:lpstr>
      <vt:lpstr>WOMAN ORDER LIST</vt:lpstr>
      <vt:lpstr>info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2019-03-21T16:26:42Z</dcterms:created>
  <dcterms:modified xsi:type="dcterms:W3CDTF">2019-03-22T10:17:35Z</dcterms:modified>
</cp:coreProperties>
</file>